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25815" windowHeight="11505" tabRatio="601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92" i="1"/>
  <c r="G237"/>
  <c r="G218"/>
  <c r="G144"/>
  <c r="G136"/>
  <c r="G141"/>
  <c r="G139"/>
  <c r="G132"/>
  <c r="G77"/>
  <c r="G33"/>
  <c r="G27"/>
  <c r="G28"/>
  <c r="G49"/>
  <c r="G52"/>
  <c r="G51"/>
  <c r="G50"/>
  <c r="G184"/>
  <c r="G196"/>
  <c r="G83"/>
  <c r="G125"/>
  <c r="G157"/>
  <c r="G178"/>
  <c r="G147"/>
  <c r="G148"/>
  <c r="G146"/>
  <c r="G121"/>
  <c r="G120"/>
  <c r="G113"/>
  <c r="G194"/>
  <c r="G211"/>
  <c r="G110"/>
  <c r="G97"/>
  <c r="G98"/>
  <c r="G180"/>
  <c r="G101"/>
  <c r="G17"/>
  <c r="G84"/>
  <c r="G195"/>
  <c r="G106"/>
  <c r="G105"/>
  <c r="G176"/>
  <c r="G175"/>
  <c r="G112"/>
  <c r="G114"/>
  <c r="G109"/>
  <c r="G208"/>
  <c r="G209"/>
  <c r="G210"/>
  <c r="G58"/>
  <c r="G55"/>
  <c r="G25"/>
  <c r="G118"/>
  <c r="G111"/>
  <c r="G163"/>
  <c r="G181"/>
  <c r="G172"/>
  <c r="G171"/>
  <c r="G206"/>
  <c r="G117"/>
  <c r="G170"/>
  <c r="G169"/>
  <c r="G168"/>
  <c r="G241"/>
  <c r="G48"/>
  <c r="G57"/>
  <c r="G103"/>
  <c r="G166"/>
  <c r="G165"/>
  <c r="G204"/>
  <c r="G205"/>
  <c r="G72"/>
  <c r="G167"/>
  <c r="G188"/>
  <c r="G161"/>
  <c r="G73"/>
  <c r="G177"/>
  <c r="G160"/>
  <c r="G164"/>
  <c r="G213" l="1"/>
  <c r="G229"/>
  <c r="G242"/>
  <c r="G78"/>
  <c r="G216"/>
  <c r="G86"/>
  <c r="G154"/>
  <c r="G191"/>
  <c r="G162"/>
  <c r="G108"/>
  <c r="G115"/>
  <c r="G91"/>
  <c r="G151"/>
  <c r="G81"/>
  <c r="G85"/>
  <c r="G107"/>
  <c r="G133"/>
  <c r="G143"/>
  <c r="G142"/>
  <c r="G140"/>
  <c r="G138"/>
  <c r="G130"/>
  <c r="G123"/>
  <c r="G70"/>
  <c r="G31"/>
  <c r="G68"/>
  <c r="G60"/>
  <c r="G128"/>
  <c r="G26"/>
  <c r="G64"/>
  <c r="G45"/>
  <c r="G235"/>
  <c r="G231"/>
  <c r="G233"/>
  <c r="G22"/>
  <c r="G96"/>
  <c r="G227"/>
  <c r="G94"/>
  <c r="G207"/>
  <c r="G54"/>
  <c r="G187"/>
  <c r="G186"/>
  <c r="G190"/>
  <c r="G104"/>
  <c r="G239"/>
  <c r="G225"/>
  <c r="G75"/>
  <c r="G127"/>
  <c r="G69"/>
  <c r="G38"/>
  <c r="G66"/>
  <c r="G62"/>
  <c r="G39" l="1"/>
  <c r="G100" l="1"/>
  <c r="G30"/>
  <c r="G95" l="1"/>
  <c r="G13"/>
  <c r="G80"/>
  <c r="G90"/>
  <c r="G89"/>
  <c r="G198"/>
  <c r="G199"/>
  <c r="G179"/>
  <c r="G149"/>
  <c r="G185"/>
  <c r="G173"/>
  <c r="G158"/>
  <c r="G201"/>
  <c r="G155"/>
  <c r="G182"/>
  <c r="G36"/>
  <c r="G56"/>
  <c r="G40"/>
  <c r="G61"/>
  <c r="G63"/>
  <c r="G67" l="1"/>
  <c r="G65"/>
  <c r="G20"/>
  <c r="G15"/>
  <c r="G215"/>
  <c r="G18"/>
  <c r="G183"/>
  <c r="G93"/>
  <c r="G124" l="1"/>
  <c r="G137"/>
  <c r="G71" l="1"/>
  <c r="G87" l="1"/>
  <c r="G82"/>
  <c r="G134" l="1"/>
  <c r="G159" l="1"/>
  <c r="G156"/>
  <c r="G153"/>
  <c r="G76" l="1"/>
  <c r="G24"/>
  <c r="G59"/>
  <c r="G53"/>
  <c r="G47"/>
  <c r="G46"/>
  <c r="G44"/>
  <c r="G43"/>
  <c r="G42"/>
  <c r="G41"/>
  <c r="G37"/>
  <c r="G35"/>
  <c r="G102"/>
  <c r="G202"/>
  <c r="G174"/>
</calcChain>
</file>

<file path=xl/sharedStrings.xml><?xml version="1.0" encoding="utf-8"?>
<sst xmlns="http://schemas.openxmlformats.org/spreadsheetml/2006/main" count="697" uniqueCount="253">
  <si>
    <t>Անվանումը</t>
  </si>
  <si>
    <t>Գնման առարկայի</t>
  </si>
  <si>
    <t xml:space="preserve">Չափման
միավորը
</t>
  </si>
  <si>
    <t xml:space="preserve">Միավորի
գինը
(դրամ)
</t>
  </si>
  <si>
    <t xml:space="preserve">Ընդամենը
ծախսերը
(դրամ)
</t>
  </si>
  <si>
    <t>Քանակը</t>
  </si>
  <si>
    <t xml:space="preserve">Միջանցիկ կոդը`
 ըստ  CPV
 դասակարգման
</t>
  </si>
  <si>
    <t>09-31-01-01</t>
  </si>
  <si>
    <t>ԿԳՆ «Վանաձորի Կ.Ղարաքեշիշյանի անվան թիվ 1 արհեստագործական պետական  ուսումնարան» ՊՈԱԿ</t>
  </si>
  <si>
    <t>Նախնական մասնագիտական կրթություն</t>
  </si>
  <si>
    <t>ՀՀ կրթության և գիտության նախարարություն</t>
  </si>
  <si>
    <t>Կրթություն-նախնական մասնագիտական (արհեստագործական) և միջին մասնագիտական 
կրթություն- նախնական մասնագիտական կրթություն- ՀՀ կրթության և գիտության նախարարություն</t>
  </si>
  <si>
    <t>Ապրանքներ</t>
  </si>
  <si>
    <t>ԲԸԱՀ</t>
  </si>
  <si>
    <t>1</t>
  </si>
  <si>
    <t>լիտր</t>
  </si>
  <si>
    <t>տուփ</t>
  </si>
  <si>
    <t>հատ</t>
  </si>
  <si>
    <t>կգ</t>
  </si>
  <si>
    <t>Հղկանյութեր</t>
  </si>
  <si>
    <t>հղկող սկավառակներ</t>
  </si>
  <si>
    <t>մետր</t>
  </si>
  <si>
    <t>մեխ</t>
  </si>
  <si>
    <t>44110000</t>
  </si>
  <si>
    <t>ներկագլանիկ՝ ներկման աշխատանքների համար</t>
  </si>
  <si>
    <t xml:space="preserve">Մածուծաներ (մաստիկաներ), լցանյութեր, հերմետիկներ և լուծիչներ  </t>
  </si>
  <si>
    <t>լուծիչներ</t>
  </si>
  <si>
    <t>պտուտակներ</t>
  </si>
  <si>
    <t>վարդակ</t>
  </si>
  <si>
    <t>էլեկտրական լար</t>
  </si>
  <si>
    <t>ածխային էլեկտրոդներ</t>
  </si>
  <si>
    <t>վրձին, ներկման աշխատանքներ կատարելու համար</t>
  </si>
  <si>
    <t>թանաք տպագրական մեքենաների համար</t>
  </si>
  <si>
    <t>գրասենյակային մեքենաների թմբկագլաններ</t>
  </si>
  <si>
    <t>30197644</t>
  </si>
  <si>
    <t>պատճենահանման թուղթ</t>
  </si>
  <si>
    <t>30197231</t>
  </si>
  <si>
    <t>ֆայլ</t>
  </si>
  <si>
    <t>30197235</t>
  </si>
  <si>
    <t>թղթապանակ ամրակով</t>
  </si>
  <si>
    <t>30192121</t>
  </si>
  <si>
    <t>գրիչ գնդիկավոր</t>
  </si>
  <si>
    <t>30192128</t>
  </si>
  <si>
    <t>գրիչ գելային</t>
  </si>
  <si>
    <t>30197220</t>
  </si>
  <si>
    <t>թղթի ամրակներ</t>
  </si>
  <si>
    <t>30197112</t>
  </si>
  <si>
    <t>կարիչների մետաղալարե կապեր, միջին</t>
  </si>
  <si>
    <t>թուղթ նշումների համար, սոսնձվածքով</t>
  </si>
  <si>
    <t>սկոչ՝ միակողմանի սոսնձված</t>
  </si>
  <si>
    <t>30192135</t>
  </si>
  <si>
    <t>գրաֆիտե միջուկ՝ մատիտի համար</t>
  </si>
  <si>
    <t>օրագիր</t>
  </si>
  <si>
    <t>Թղթե կամ ստվարաթղթե գրանցամատյաններ</t>
  </si>
  <si>
    <t>22810000</t>
  </si>
  <si>
    <t>30192130</t>
  </si>
  <si>
    <t>մատիտ, գրաֆիտե միջուկով, հասարակ</t>
  </si>
  <si>
    <t>30197230</t>
  </si>
  <si>
    <t xml:space="preserve">թղթապանակներ </t>
  </si>
  <si>
    <t>փայտատաշեղային սալ՝ լամինատ</t>
  </si>
  <si>
    <t>տեղեկատուներ</t>
  </si>
  <si>
    <t>Հրապարակումներ</t>
  </si>
  <si>
    <t>էջ</t>
  </si>
  <si>
    <t>համակարգիչ ամբողջը մեկում</t>
  </si>
  <si>
    <t>09130000</t>
  </si>
  <si>
    <t>Նավթ և զտված նավթ</t>
  </si>
  <si>
    <t>09132200</t>
  </si>
  <si>
    <t>բենզին ռեգուլյար</t>
  </si>
  <si>
    <t>Ծառայություններ</t>
  </si>
  <si>
    <t>դրամ</t>
  </si>
  <si>
    <t>Հեռախոսային և տվյալների փոխանցման ծառայություններ</t>
  </si>
  <si>
    <t>հանրային հեռախոսային ծառայություններ</t>
  </si>
  <si>
    <t>Էլեկտրականության բաշխման և դրա հետ կապված ծառայություններ</t>
  </si>
  <si>
    <t>էլեկտրականության բաշխում</t>
  </si>
  <si>
    <t>Ջրի բաշխում</t>
  </si>
  <si>
    <t>խմելու ջրի բաշխում</t>
  </si>
  <si>
    <t>Աղբի ոչնչացում և մշակում</t>
  </si>
  <si>
    <t>Աղբի փոխադրման ծառայություններ</t>
  </si>
  <si>
    <t xml:space="preserve">Գնման ձև
(ընթացա
կարգը)
</t>
  </si>
  <si>
    <t xml:space="preserve">                                            Տնօրեն՝ __________________________ Կ. Ղարաքեշիշյան</t>
  </si>
  <si>
    <t>ներկ շինարարական Лакра 3կգ</t>
  </si>
  <si>
    <t>գուաշ колер</t>
  </si>
  <si>
    <t>միացման տուփեր</t>
  </si>
  <si>
    <t>խրոցների եղանիկ</t>
  </si>
  <si>
    <t>37820000</t>
  </si>
  <si>
    <t>37821160</t>
  </si>
  <si>
    <t>կավիճ` գրելու, տուփերով</t>
  </si>
  <si>
    <t>Կերպարվեստի նյութեր</t>
  </si>
  <si>
    <t>Արտադրանք շինարարության ոլորտում</t>
  </si>
  <si>
    <t>30199792</t>
  </si>
  <si>
    <t>օրացույց</t>
  </si>
  <si>
    <t>39830000</t>
  </si>
  <si>
    <t>Մաքրող արտադրանք</t>
  </si>
  <si>
    <t>հեղուկ օճառ</t>
  </si>
  <si>
    <t>33760000</t>
  </si>
  <si>
    <t>Զուգարանի թուղթ, 
թաշկինակներ, ձեռքի
սրբիչներ և անձեռոցիկներ</t>
  </si>
  <si>
    <t>շիկացման լամպեր</t>
  </si>
  <si>
    <t>գաջ գիպսային</t>
  </si>
  <si>
    <t>Կրաքար, գիպս և կավիճ</t>
  </si>
  <si>
    <t>Ձեռնոցներ</t>
  </si>
  <si>
    <t>զույգ</t>
  </si>
  <si>
    <t>ծեփամածիկ գիպսային</t>
  </si>
  <si>
    <t>16160000</t>
  </si>
  <si>
    <t>Զանազան այգեգործական սարքավորումներ</t>
  </si>
  <si>
    <t>վկայականներ</t>
  </si>
  <si>
    <t>30192740</t>
  </si>
  <si>
    <t>թուղթ գունավոր A4 ձևաչափի</t>
  </si>
  <si>
    <t>39220000</t>
  </si>
  <si>
    <t xml:space="preserve"> ËáÑ³Ýáó³ÛÇÝ ë³ñù»ñ, 
ïÝ³ÛÇÝ ¨ Ï»Ýó³Õ³ÛÇÝ Çñ»ñ 
¨ Ñ³Ýñ³ÛÇÝ ëÝÝ¹Ç
Ï³½Ù³Ï»ñåÙ³Ý ÝÛáõÃ»ñ</t>
  </si>
  <si>
    <t>Գործիքներ, փականներ, բանալիներ, կախիչներ, ամրացնող դետալներ, շղթաներ և զսպանակներ</t>
  </si>
  <si>
    <t>Հագուստի պարագաներ</t>
  </si>
  <si>
    <t>Չեկեր, նամականիշներ, գովազդային նյութեր, կատալոգներ, ձեռնարկներ</t>
  </si>
  <si>
    <t>Սոսինձներ, հատուկ քիմիական արտադրանք</t>
  </si>
  <si>
    <t>Գրասենյակային մեքենաներ, սարքավորումներ, նյութեր` բացառությամբ համակարգիչների, տպիչների, կահույքի</t>
  </si>
  <si>
    <t>30200000</t>
  </si>
  <si>
    <t>Համակարգչային սարքավորումներ և նյութեր</t>
  </si>
  <si>
    <t>Էլեկտրականության  բաշխման և վերահսկման սարքավորումներ</t>
  </si>
  <si>
    <t>Մեկուսացված լարեր և մալուխներ</t>
  </si>
  <si>
    <t>Լուսավորման սարքեր և էլեկտրական լամպեր</t>
  </si>
  <si>
    <t>Էլեկտրական սարքեր և սարքավորումներ</t>
  </si>
  <si>
    <t>Շինարարական նյութեր և հարակից արտադրանք</t>
  </si>
  <si>
    <t>Կահույք, նստատեղեր, աթոռներ, հարակից արտադրանք և դրանց մասերը</t>
  </si>
  <si>
    <t>ներկ շինարարական</t>
  </si>
  <si>
    <t>մեխ մանր</t>
  </si>
  <si>
    <t>42130000</t>
  </si>
  <si>
    <t>Ծորակներ, փականներ և նմանատիպ սարքեր</t>
  </si>
  <si>
    <t>44420000</t>
  </si>
  <si>
    <t>Շինարարության մեջ օգտագործվող ապրանքներ</t>
  </si>
  <si>
    <t>44423600</t>
  </si>
  <si>
    <t>Կպչուն ժապավեն շինարարական</t>
  </si>
  <si>
    <t>լամպ ` Էկոնոմ</t>
  </si>
  <si>
    <t>սոսինձ էմուլսիա 1կգ</t>
  </si>
  <si>
    <t>կազմ</t>
  </si>
  <si>
    <t>գործուղման ծառայություններ</t>
  </si>
  <si>
    <t>Գործուղման ծառայություններ</t>
  </si>
  <si>
    <t>անկյուն Ф50</t>
  </si>
  <si>
    <t>Մածուծաներ (մաստիկաներ)</t>
  </si>
  <si>
    <t>79131300</t>
  </si>
  <si>
    <t>էլեկտրոնային ստորագրության հավաստագրման ծառայություն</t>
  </si>
  <si>
    <t>72410000</t>
  </si>
  <si>
    <t>ծառայությունների մատուցում</t>
  </si>
  <si>
    <t>հաշվապահական ծրագրի ծառայության մատուցում</t>
  </si>
  <si>
    <t>ընդհանուր շինարարական աշխատանքներ</t>
  </si>
  <si>
    <t>79600000</t>
  </si>
  <si>
    <t>79631200</t>
  </si>
  <si>
    <t>աշխատակիցների վերապատրաստման ծառայություն</t>
  </si>
  <si>
    <t>71200000</t>
  </si>
  <si>
    <t>71231100</t>
  </si>
  <si>
    <t>ճարտարապետական նախագծման մրցույթների կազմակերպում</t>
  </si>
  <si>
    <t>45221142</t>
  </si>
  <si>
    <t>շենքերի, շինությունների
 կամ դրանց մասերի
կառուցման 
աշխատանքներ</t>
  </si>
  <si>
    <t>աշխատակիցների համալրման ծառայություն</t>
  </si>
  <si>
    <t>22811150</t>
  </si>
  <si>
    <t>նոթատետրեր</t>
  </si>
  <si>
    <t>ծեփամածիկ` ծեփոն</t>
  </si>
  <si>
    <t>30192123</t>
  </si>
  <si>
    <t>ֆլոմաստերներ</t>
  </si>
  <si>
    <t>խոտհնձիչ մեքենա</t>
  </si>
  <si>
    <t>33761100</t>
  </si>
  <si>
    <t>թուղթ</t>
  </si>
  <si>
    <t>զուգարանի խոզանակ</t>
  </si>
  <si>
    <t>39132220</t>
  </si>
  <si>
    <t>կախիչ</t>
  </si>
  <si>
    <t>լվացող ձող</t>
  </si>
  <si>
    <t>լվացքի փոշի 9կգ</t>
  </si>
  <si>
    <t>մաքրող նյութ ժավել</t>
  </si>
  <si>
    <t>մաքրող նյութ ռախշա</t>
  </si>
  <si>
    <t>39224341</t>
  </si>
  <si>
    <t>աղբաման</t>
  </si>
  <si>
    <t>39221410</t>
  </si>
  <si>
    <t>ավել</t>
  </si>
  <si>
    <t>նամակի ծրար մեծ A4 ձևաչափի</t>
  </si>
  <si>
    <t>թուղթ գունավոր</t>
  </si>
  <si>
    <t>էլեկտրական ապահովիչ</t>
  </si>
  <si>
    <t>կախովի անջատիչ</t>
  </si>
  <si>
    <t>43611170</t>
  </si>
  <si>
    <t>միացման հանգույցներ` ծխնի</t>
  </si>
  <si>
    <t>վարդակ երկբևեռանի երկտեղա</t>
  </si>
  <si>
    <t>վարդակ երկբևեռանի մեկտեղ</t>
  </si>
  <si>
    <t>ջրաէմուլսիոն ներկ</t>
  </si>
  <si>
    <t>դռների շեմեր</t>
  </si>
  <si>
    <t>քմ</t>
  </si>
  <si>
    <t>գիպս</t>
  </si>
  <si>
    <t>պարկ</t>
  </si>
  <si>
    <t>մկնիկ համակարգչային</t>
  </si>
  <si>
    <t>Հայտարարության ծառայություն</t>
  </si>
  <si>
    <t>ճկուն անցում</t>
  </si>
  <si>
    <t>30192233</t>
  </si>
  <si>
    <t>սիլիկոն</t>
  </si>
  <si>
    <t>խողովակների միացման մասեր` խաչուկ</t>
  </si>
  <si>
    <t>30192210</t>
  </si>
  <si>
    <t>պոլիմերային ժապավեն (պակլի)</t>
  </si>
  <si>
    <t>ամրակներ</t>
  </si>
  <si>
    <t>խողովակների միացման մասեր` անցում</t>
  </si>
  <si>
    <t>սկոչ՝ երկկողմանի սոսնձված</t>
  </si>
  <si>
    <t>պողպատե խողովակ</t>
  </si>
  <si>
    <t>ձող</t>
  </si>
  <si>
    <t>31650000</t>
  </si>
  <si>
    <t>մեկուսացման համար կիրառվող մասեր</t>
  </si>
  <si>
    <t>31651400</t>
  </si>
  <si>
    <t>ժապավեն խողովակների</t>
  </si>
  <si>
    <t>գծ.մ</t>
  </si>
  <si>
    <t>խողովակների պարագաներ</t>
  </si>
  <si>
    <t>կտրող սկավառակ</t>
  </si>
  <si>
    <t>նախաներկ</t>
  </si>
  <si>
    <t>երկարացման լար</t>
  </si>
  <si>
    <t>մեկուսիչ ժապավեն</t>
  </si>
  <si>
    <t>հաշվառման գրքեր</t>
  </si>
  <si>
    <t>30197236</t>
  </si>
  <si>
    <t>պատվոգիր</t>
  </si>
  <si>
    <t>պտուտակահան</t>
  </si>
  <si>
    <t>խրոց սովորական</t>
  </si>
  <si>
    <t>էլեկտրականության եռաբաշխիչ</t>
  </si>
  <si>
    <t>գամեր</t>
  </si>
  <si>
    <t>լցանյութեր</t>
  </si>
  <si>
    <t>44310000</t>
  </si>
  <si>
    <t>մետաղալարեր</t>
  </si>
  <si>
    <t>44311151</t>
  </si>
  <si>
    <t>ամրակալ` դյուբլ</t>
  </si>
  <si>
    <t>լամպերի կոթառներ</t>
  </si>
  <si>
    <t>երկարացման լար եռաբաշխիչ</t>
  </si>
  <si>
    <t>գայլիկոնի սայրեր</t>
  </si>
  <si>
    <t>44331300</t>
  </si>
  <si>
    <t>կապիչ մետաղալար</t>
  </si>
  <si>
    <t>էլ. մատակարարման սարք (տոկա)</t>
  </si>
  <si>
    <t>33160000</t>
  </si>
  <si>
    <t>սարքավորումներ</t>
  </si>
  <si>
    <t>33161220</t>
  </si>
  <si>
    <t>շպատել փայտե</t>
  </si>
  <si>
    <t>33161221</t>
  </si>
  <si>
    <t>փականներ</t>
  </si>
  <si>
    <t>42131100</t>
  </si>
  <si>
    <t>պաշտպանիչ ակնոց</t>
  </si>
  <si>
    <t>ակնոցի ապակի</t>
  </si>
  <si>
    <t>44311240</t>
  </si>
  <si>
    <t>ճաղավանդակ</t>
  </si>
  <si>
    <t>հեղյուս մանեկ</t>
  </si>
  <si>
    <t>30197621</t>
  </si>
  <si>
    <t>ֆլիպչատի թուղթ</t>
  </si>
  <si>
    <t>30192125</t>
  </si>
  <si>
    <t>մարկեր գրատախտակի</t>
  </si>
  <si>
    <t>30197120</t>
  </si>
  <si>
    <t>կոճգամ, գունավոր</t>
  </si>
  <si>
    <t>30195913</t>
  </si>
  <si>
    <t>ֆլիպչատի հենակալ</t>
  </si>
  <si>
    <t xml:space="preserve">գրասենյակային և համակարգչային մեքենաներ, սարքավորումներ, նյութեր` </t>
  </si>
  <si>
    <t>քարտրիջ</t>
  </si>
  <si>
    <t>համակարգչի սնուցման մարտկոց</t>
  </si>
  <si>
    <t>ստեղնաշար</t>
  </si>
  <si>
    <t>39221480</t>
  </si>
  <si>
    <t>օճառ ձեռքի</t>
  </si>
  <si>
    <t>ԳՆՈՒՄՆԵՐԻ ՓԱՍՏԱՑԻ  ՊԼԱՆ   2018թ.</t>
  </si>
  <si>
    <t>25.01.2019թ.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</si>
</sst>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Armenian TMS"/>
      <family val="1"/>
    </font>
    <font>
      <sz val="10"/>
      <color theme="1" tint="4.9989318521683403E-2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1" fontId="7" fillId="3" borderId="0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0" xfId="0" applyNumberFormat="1" applyFont="1" applyFill="1" applyBorder="1"/>
    <xf numFmtId="1" fontId="1" fillId="0" borderId="0" xfId="0" applyNumberFormat="1" applyFont="1"/>
    <xf numFmtId="1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1" fontId="7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/>
    <xf numFmtId="1" fontId="7" fillId="0" borderId="0" xfId="0" applyNumberFormat="1" applyFont="1"/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/>
    <xf numFmtId="49" fontId="5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/>
    <xf numFmtId="49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/>
    <xf numFmtId="1" fontId="1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53"/>
  <sheetViews>
    <sheetView tabSelected="1" topLeftCell="A190" zoomScaleNormal="100" workbookViewId="0">
      <selection activeCell="K203" sqref="K203"/>
    </sheetView>
  </sheetViews>
  <sheetFormatPr defaultRowHeight="12.75"/>
  <cols>
    <col min="1" max="1" width="9.140625" style="20"/>
    <col min="2" max="2" width="15.85546875" style="20" customWidth="1"/>
    <col min="3" max="3" width="27.85546875" style="111" customWidth="1"/>
    <col min="4" max="4" width="10.140625" style="20" customWidth="1"/>
    <col min="5" max="5" width="8.85546875" style="20" customWidth="1"/>
    <col min="6" max="6" width="13.140625" style="36" customWidth="1"/>
    <col min="7" max="7" width="12.140625" style="36" customWidth="1"/>
    <col min="8" max="8" width="9.140625" style="20"/>
    <col min="9" max="9" width="10.85546875" style="36" customWidth="1"/>
    <col min="10" max="10" width="4.28515625" style="20" customWidth="1"/>
    <col min="11" max="11" width="8.42578125" style="9" customWidth="1"/>
    <col min="12" max="16384" width="9.140625" style="20"/>
  </cols>
  <sheetData>
    <row r="1" spans="2:14" ht="15.75">
      <c r="B1" s="154" t="s">
        <v>251</v>
      </c>
      <c r="C1" s="155"/>
      <c r="D1" s="155"/>
      <c r="E1" s="155"/>
      <c r="F1" s="155"/>
      <c r="G1" s="155"/>
      <c r="H1" s="155"/>
    </row>
    <row r="2" spans="2:14">
      <c r="B2" s="153" t="s">
        <v>8</v>
      </c>
      <c r="C2" s="153"/>
      <c r="D2" s="153"/>
      <c r="E2" s="153"/>
      <c r="F2" s="153"/>
      <c r="G2" s="153"/>
      <c r="H2" s="153"/>
    </row>
    <row r="3" spans="2:14">
      <c r="B3" s="156" t="s">
        <v>252</v>
      </c>
      <c r="C3" s="153"/>
      <c r="D3" s="153"/>
      <c r="E3" s="153"/>
      <c r="F3" s="153"/>
      <c r="G3" s="153"/>
      <c r="H3" s="153"/>
    </row>
    <row r="4" spans="2:14">
      <c r="B4" s="153" t="s">
        <v>9</v>
      </c>
      <c r="C4" s="153"/>
      <c r="D4" s="153"/>
      <c r="E4" s="153"/>
      <c r="F4" s="153"/>
      <c r="G4" s="153"/>
      <c r="H4" s="153"/>
    </row>
    <row r="5" spans="2:14">
      <c r="B5" s="153" t="s">
        <v>10</v>
      </c>
      <c r="C5" s="153"/>
      <c r="D5" s="153"/>
      <c r="E5" s="153"/>
      <c r="F5" s="153"/>
      <c r="G5" s="153"/>
      <c r="H5" s="153"/>
    </row>
    <row r="6" spans="2:14" ht="30" customHeight="1">
      <c r="B6" s="157" t="s">
        <v>11</v>
      </c>
      <c r="C6" s="153"/>
      <c r="D6" s="153"/>
      <c r="E6" s="153"/>
      <c r="F6" s="153"/>
      <c r="G6" s="153"/>
      <c r="H6" s="153"/>
    </row>
    <row r="7" spans="2:14">
      <c r="B7" s="23" t="s">
        <v>7</v>
      </c>
      <c r="D7" s="23"/>
      <c r="E7" s="23"/>
      <c r="F7" s="46"/>
      <c r="G7" s="46"/>
      <c r="H7" s="23"/>
    </row>
    <row r="8" spans="2:14" s="21" customFormat="1">
      <c r="B8" s="158" t="s">
        <v>1</v>
      </c>
      <c r="C8" s="158"/>
      <c r="D8" s="159" t="s">
        <v>78</v>
      </c>
      <c r="E8" s="159" t="s">
        <v>2</v>
      </c>
      <c r="F8" s="160" t="s">
        <v>3</v>
      </c>
      <c r="G8" s="160" t="s">
        <v>4</v>
      </c>
      <c r="H8" s="159" t="s">
        <v>5</v>
      </c>
      <c r="I8" s="37"/>
      <c r="K8" s="2"/>
    </row>
    <row r="9" spans="2:14" s="21" customFormat="1" ht="75" customHeight="1">
      <c r="B9" s="24" t="s">
        <v>6</v>
      </c>
      <c r="C9" s="115" t="s">
        <v>0</v>
      </c>
      <c r="D9" s="159"/>
      <c r="E9" s="159"/>
      <c r="F9" s="160"/>
      <c r="G9" s="160"/>
      <c r="H9" s="159"/>
      <c r="I9" s="37"/>
      <c r="K9" s="2"/>
    </row>
    <row r="10" spans="2:14" s="21" customFormat="1">
      <c r="B10" s="3" t="s">
        <v>14</v>
      </c>
      <c r="C10" s="116">
        <v>2</v>
      </c>
      <c r="D10" s="24">
        <v>3</v>
      </c>
      <c r="E10" s="1">
        <v>4</v>
      </c>
      <c r="F10" s="47">
        <v>5</v>
      </c>
      <c r="G10" s="47">
        <v>6</v>
      </c>
      <c r="H10" s="1">
        <v>7</v>
      </c>
      <c r="I10" s="37"/>
      <c r="K10" s="2"/>
    </row>
    <row r="11" spans="2:14" s="21" customFormat="1">
      <c r="B11" s="4"/>
      <c r="C11" s="117" t="s">
        <v>12</v>
      </c>
      <c r="D11" s="5"/>
      <c r="E11" s="22"/>
      <c r="F11" s="48"/>
      <c r="G11" s="48"/>
      <c r="H11" s="22"/>
      <c r="I11" s="37"/>
      <c r="K11" s="2"/>
    </row>
    <row r="12" spans="2:14" s="21" customFormat="1">
      <c r="B12" s="6">
        <v>14810000</v>
      </c>
      <c r="C12" s="118" t="s">
        <v>19</v>
      </c>
      <c r="D12" s="24"/>
      <c r="E12" s="24"/>
      <c r="F12" s="50"/>
      <c r="G12" s="47"/>
      <c r="H12" s="24"/>
      <c r="I12" s="37"/>
      <c r="K12" s="2"/>
    </row>
    <row r="13" spans="2:14" s="21" customFormat="1">
      <c r="B13" s="67">
        <v>14811300</v>
      </c>
      <c r="C13" s="119" t="s">
        <v>20</v>
      </c>
      <c r="D13" s="67" t="s">
        <v>13</v>
      </c>
      <c r="E13" s="67" t="s">
        <v>17</v>
      </c>
      <c r="F13" s="68">
        <v>2500</v>
      </c>
      <c r="G13" s="47">
        <f>F13*H13</f>
        <v>5000</v>
      </c>
      <c r="H13" s="67">
        <v>2</v>
      </c>
      <c r="I13" s="37"/>
      <c r="K13" s="2"/>
    </row>
    <row r="14" spans="2:14" s="21" customFormat="1" ht="25.5">
      <c r="B14" s="11" t="s">
        <v>102</v>
      </c>
      <c r="C14" s="122" t="s">
        <v>103</v>
      </c>
      <c r="D14" s="57"/>
      <c r="E14" s="58"/>
      <c r="F14" s="59"/>
      <c r="G14" s="38"/>
      <c r="H14" s="57"/>
      <c r="I14" s="37"/>
      <c r="K14" s="2"/>
    </row>
    <row r="15" spans="2:14">
      <c r="B15" s="42">
        <v>16311400</v>
      </c>
      <c r="C15" s="115" t="s">
        <v>157</v>
      </c>
      <c r="D15" s="43" t="s">
        <v>13</v>
      </c>
      <c r="E15" s="42" t="s">
        <v>17</v>
      </c>
      <c r="F15" s="50">
        <v>70400</v>
      </c>
      <c r="G15" s="47">
        <f>F15*H15</f>
        <v>70400</v>
      </c>
      <c r="H15" s="43">
        <v>1</v>
      </c>
      <c r="L15" s="21"/>
      <c r="M15" s="21"/>
      <c r="N15" s="21"/>
    </row>
    <row r="16" spans="2:14" s="21" customFormat="1">
      <c r="B16" s="6">
        <v>18420000</v>
      </c>
      <c r="C16" s="118" t="s">
        <v>110</v>
      </c>
      <c r="D16" s="43"/>
      <c r="E16" s="43"/>
      <c r="F16" s="50"/>
      <c r="G16" s="38"/>
      <c r="H16" s="43"/>
      <c r="I16" s="37"/>
      <c r="K16" s="2"/>
    </row>
    <row r="17" spans="2:13" s="21" customFormat="1">
      <c r="B17" s="149">
        <v>18421130</v>
      </c>
      <c r="C17" s="119" t="s">
        <v>99</v>
      </c>
      <c r="D17" s="149" t="s">
        <v>13</v>
      </c>
      <c r="E17" s="149" t="s">
        <v>100</v>
      </c>
      <c r="F17" s="150">
        <v>250</v>
      </c>
      <c r="G17" s="47">
        <f>F17*H17</f>
        <v>250</v>
      </c>
      <c r="H17" s="149">
        <v>1</v>
      </c>
      <c r="I17" s="37"/>
      <c r="K17" s="2"/>
    </row>
    <row r="18" spans="2:13" s="21" customFormat="1">
      <c r="B18" s="43">
        <v>18421130</v>
      </c>
      <c r="C18" s="119" t="s">
        <v>99</v>
      </c>
      <c r="D18" s="43" t="s">
        <v>13</v>
      </c>
      <c r="E18" s="43" t="s">
        <v>100</v>
      </c>
      <c r="F18" s="50">
        <v>200</v>
      </c>
      <c r="G18" s="47">
        <f>F18*H18</f>
        <v>3000</v>
      </c>
      <c r="H18" s="43">
        <v>15</v>
      </c>
      <c r="I18" s="37"/>
      <c r="K18" s="2"/>
    </row>
    <row r="19" spans="2:13" s="21" customFormat="1" ht="38.25">
      <c r="B19" s="6">
        <v>22400000</v>
      </c>
      <c r="C19" s="118" t="s">
        <v>111</v>
      </c>
      <c r="D19" s="24"/>
      <c r="E19" s="24"/>
      <c r="F19" s="50"/>
      <c r="G19" s="47"/>
      <c r="H19" s="24"/>
      <c r="I19" s="37"/>
      <c r="K19" s="2"/>
    </row>
    <row r="20" spans="2:13" s="21" customFormat="1">
      <c r="B20" s="42">
        <v>22451210</v>
      </c>
      <c r="C20" s="123" t="s">
        <v>104</v>
      </c>
      <c r="D20" s="43" t="s">
        <v>13</v>
      </c>
      <c r="E20" s="42" t="s">
        <v>17</v>
      </c>
      <c r="F20" s="50">
        <v>400</v>
      </c>
      <c r="G20" s="47">
        <f>F20*H20</f>
        <v>13200</v>
      </c>
      <c r="H20" s="43">
        <v>33</v>
      </c>
      <c r="I20" s="37"/>
      <c r="K20" s="2"/>
    </row>
    <row r="21" spans="2:13" s="21" customFormat="1">
      <c r="B21" s="15">
        <v>22130000</v>
      </c>
      <c r="C21" s="122" t="s">
        <v>61</v>
      </c>
      <c r="D21" s="92"/>
      <c r="E21" s="92"/>
      <c r="F21" s="93"/>
      <c r="G21" s="47"/>
      <c r="H21" s="92"/>
      <c r="I21" s="37"/>
      <c r="K21" s="2"/>
    </row>
    <row r="22" spans="2:13" s="21" customFormat="1">
      <c r="B22" s="91">
        <v>22131200</v>
      </c>
      <c r="C22" s="121" t="s">
        <v>60</v>
      </c>
      <c r="D22" s="92" t="s">
        <v>13</v>
      </c>
      <c r="E22" s="92" t="s">
        <v>62</v>
      </c>
      <c r="F22" s="93">
        <v>18000</v>
      </c>
      <c r="G22" s="47">
        <f>F22*H22</f>
        <v>9000</v>
      </c>
      <c r="H22" s="92">
        <v>0.5</v>
      </c>
      <c r="I22" s="37"/>
      <c r="K22" s="2"/>
    </row>
    <row r="23" spans="2:13" s="21" customFormat="1" ht="25.5">
      <c r="B23" s="11" t="s">
        <v>54</v>
      </c>
      <c r="C23" s="120" t="s">
        <v>53</v>
      </c>
      <c r="D23" s="24"/>
      <c r="E23" s="1"/>
      <c r="F23" s="50"/>
      <c r="G23" s="47"/>
      <c r="H23" s="24"/>
      <c r="I23" s="37"/>
      <c r="K23" s="2"/>
      <c r="M23"/>
    </row>
    <row r="24" spans="2:13" s="21" customFormat="1" ht="15">
      <c r="B24" s="10">
        <v>22811180</v>
      </c>
      <c r="C24" s="115" t="s">
        <v>52</v>
      </c>
      <c r="D24" s="24" t="s">
        <v>13</v>
      </c>
      <c r="E24" s="1" t="s">
        <v>17</v>
      </c>
      <c r="F24" s="50">
        <v>1200</v>
      </c>
      <c r="G24" s="47">
        <f t="shared" ref="G24:G28" si="0">F24*H24</f>
        <v>1200</v>
      </c>
      <c r="H24" s="24">
        <v>1</v>
      </c>
      <c r="I24" s="35"/>
      <c r="K24" s="2"/>
      <c r="M24"/>
    </row>
    <row r="25" spans="2:13" s="21" customFormat="1">
      <c r="B25" s="18">
        <v>22811110</v>
      </c>
      <c r="C25" s="121" t="s">
        <v>207</v>
      </c>
      <c r="D25" s="149" t="s">
        <v>13</v>
      </c>
      <c r="E25" s="148" t="s">
        <v>17</v>
      </c>
      <c r="F25" s="150">
        <v>6500</v>
      </c>
      <c r="G25" s="47">
        <f t="shared" si="0"/>
        <v>6500</v>
      </c>
      <c r="H25" s="149">
        <v>1</v>
      </c>
      <c r="I25" s="35"/>
      <c r="K25" s="2"/>
    </row>
    <row r="26" spans="2:13" s="21" customFormat="1">
      <c r="B26" s="18" t="s">
        <v>152</v>
      </c>
      <c r="C26" s="121" t="s">
        <v>153</v>
      </c>
      <c r="D26" s="103" t="s">
        <v>13</v>
      </c>
      <c r="E26" s="102" t="s">
        <v>17</v>
      </c>
      <c r="F26" s="104">
        <v>850</v>
      </c>
      <c r="G26" s="47">
        <f t="shared" si="0"/>
        <v>850</v>
      </c>
      <c r="H26" s="103">
        <v>1</v>
      </c>
      <c r="I26" s="35"/>
      <c r="K26" s="2"/>
    </row>
    <row r="27" spans="2:13" s="21" customFormat="1">
      <c r="B27" s="18" t="s">
        <v>152</v>
      </c>
      <c r="C27" s="121" t="s">
        <v>153</v>
      </c>
      <c r="D27" s="149" t="s">
        <v>13</v>
      </c>
      <c r="E27" s="148" t="s">
        <v>17</v>
      </c>
      <c r="F27" s="150">
        <v>700</v>
      </c>
      <c r="G27" s="47">
        <f t="shared" si="0"/>
        <v>700</v>
      </c>
      <c r="H27" s="149">
        <v>1</v>
      </c>
      <c r="I27" s="35"/>
      <c r="K27" s="2"/>
    </row>
    <row r="28" spans="2:13" s="21" customFormat="1">
      <c r="B28" s="18" t="s">
        <v>152</v>
      </c>
      <c r="C28" s="121" t="s">
        <v>153</v>
      </c>
      <c r="D28" s="149" t="s">
        <v>13</v>
      </c>
      <c r="E28" s="148" t="s">
        <v>17</v>
      </c>
      <c r="F28" s="150">
        <v>2100</v>
      </c>
      <c r="G28" s="47">
        <f t="shared" si="0"/>
        <v>2100</v>
      </c>
      <c r="H28" s="149">
        <v>1</v>
      </c>
      <c r="I28" s="35"/>
      <c r="K28" s="2"/>
    </row>
    <row r="29" spans="2:13" s="21" customFormat="1" ht="25.5">
      <c r="B29" s="6">
        <v>24900000</v>
      </c>
      <c r="C29" s="118" t="s">
        <v>112</v>
      </c>
      <c r="D29" s="24"/>
      <c r="E29" s="24"/>
      <c r="F29" s="50"/>
      <c r="G29" s="47"/>
      <c r="H29" s="24"/>
      <c r="I29" s="37"/>
      <c r="K29" s="2"/>
    </row>
    <row r="30" spans="2:13" s="21" customFormat="1">
      <c r="B30" s="75">
        <v>24911200</v>
      </c>
      <c r="C30" s="121" t="s">
        <v>131</v>
      </c>
      <c r="D30" s="75" t="s">
        <v>13</v>
      </c>
      <c r="E30" s="75" t="s">
        <v>18</v>
      </c>
      <c r="F30" s="76">
        <v>900</v>
      </c>
      <c r="G30" s="47">
        <f t="shared" ref="G30" si="1">F30*H30</f>
        <v>900</v>
      </c>
      <c r="H30" s="75">
        <v>1</v>
      </c>
      <c r="I30" s="37"/>
      <c r="K30" s="2"/>
    </row>
    <row r="31" spans="2:13" s="21" customFormat="1">
      <c r="B31" s="103">
        <v>24951410</v>
      </c>
      <c r="C31" s="123" t="s">
        <v>154</v>
      </c>
      <c r="D31" s="103" t="s">
        <v>13</v>
      </c>
      <c r="E31" s="103" t="s">
        <v>17</v>
      </c>
      <c r="F31" s="104">
        <v>700</v>
      </c>
      <c r="G31" s="47">
        <f t="shared" ref="G31" si="2">F31*H31</f>
        <v>700</v>
      </c>
      <c r="H31" s="103">
        <v>1</v>
      </c>
      <c r="I31" s="35"/>
      <c r="K31" s="2"/>
    </row>
    <row r="32" spans="2:13" s="21" customFormat="1" ht="51">
      <c r="B32" s="15">
        <v>30000000</v>
      </c>
      <c r="C32" s="122" t="s">
        <v>245</v>
      </c>
      <c r="D32" s="149"/>
      <c r="E32" s="149"/>
      <c r="F32" s="150"/>
      <c r="G32" s="47"/>
      <c r="H32" s="149"/>
      <c r="I32" s="37"/>
      <c r="K32" s="2"/>
    </row>
    <row r="33" spans="2:11" s="21" customFormat="1">
      <c r="B33" s="148">
        <v>3012150000</v>
      </c>
      <c r="C33" s="121" t="s">
        <v>246</v>
      </c>
      <c r="D33" s="149" t="s">
        <v>13</v>
      </c>
      <c r="E33" s="149" t="s">
        <v>17</v>
      </c>
      <c r="F33" s="150">
        <v>14500</v>
      </c>
      <c r="G33" s="47">
        <f>F33*H33</f>
        <v>29000</v>
      </c>
      <c r="H33" s="149">
        <v>2</v>
      </c>
      <c r="I33" s="37"/>
      <c r="K33" s="2"/>
    </row>
    <row r="34" spans="2:11" s="21" customFormat="1" ht="76.5">
      <c r="B34" s="6">
        <v>30100000</v>
      </c>
      <c r="C34" s="118" t="s">
        <v>113</v>
      </c>
      <c r="D34" s="24"/>
      <c r="E34" s="24"/>
      <c r="F34" s="50"/>
      <c r="G34" s="47"/>
      <c r="H34" s="24"/>
      <c r="I34" s="37"/>
      <c r="K34" s="2"/>
    </row>
    <row r="35" spans="2:11" s="21" customFormat="1" ht="25.5">
      <c r="B35" s="24">
        <v>30121390</v>
      </c>
      <c r="C35" s="119" t="s">
        <v>33</v>
      </c>
      <c r="D35" s="24" t="s">
        <v>13</v>
      </c>
      <c r="E35" s="24" t="s">
        <v>17</v>
      </c>
      <c r="F35" s="50">
        <v>5000</v>
      </c>
      <c r="G35" s="47">
        <f>F35*H35</f>
        <v>25000</v>
      </c>
      <c r="H35" s="24">
        <v>5</v>
      </c>
      <c r="I35" s="37"/>
      <c r="K35" s="2"/>
    </row>
    <row r="36" spans="2:11" s="21" customFormat="1" ht="25.5">
      <c r="B36" s="75">
        <v>30192112</v>
      </c>
      <c r="C36" s="119" t="s">
        <v>32</v>
      </c>
      <c r="D36" s="67" t="s">
        <v>13</v>
      </c>
      <c r="E36" s="67" t="s">
        <v>17</v>
      </c>
      <c r="F36" s="68">
        <v>3500</v>
      </c>
      <c r="G36" s="47">
        <f t="shared" ref="G36" si="3">F36*H36</f>
        <v>91000</v>
      </c>
      <c r="H36" s="26">
        <v>26</v>
      </c>
      <c r="I36" s="37"/>
      <c r="K36" s="2"/>
    </row>
    <row r="37" spans="2:11" s="21" customFormat="1" ht="25.5">
      <c r="B37" s="75">
        <v>30192112</v>
      </c>
      <c r="C37" s="119" t="s">
        <v>32</v>
      </c>
      <c r="D37" s="24" t="s">
        <v>13</v>
      </c>
      <c r="E37" s="24" t="s">
        <v>17</v>
      </c>
      <c r="F37" s="50">
        <v>3000</v>
      </c>
      <c r="G37" s="47">
        <f t="shared" ref="G37:G71" si="4">F37*H37</f>
        <v>12000</v>
      </c>
      <c r="H37" s="24">
        <v>4</v>
      </c>
      <c r="I37" s="37"/>
      <c r="K37" s="2"/>
    </row>
    <row r="38" spans="2:11" s="21" customFormat="1">
      <c r="B38" s="75">
        <v>30192730</v>
      </c>
      <c r="C38" s="119" t="s">
        <v>132</v>
      </c>
      <c r="D38" s="75" t="s">
        <v>13</v>
      </c>
      <c r="E38" s="75" t="s">
        <v>17</v>
      </c>
      <c r="F38" s="76">
        <v>120</v>
      </c>
      <c r="G38" s="47">
        <f t="shared" si="4"/>
        <v>480</v>
      </c>
      <c r="H38" s="75">
        <v>4</v>
      </c>
      <c r="I38" s="35"/>
      <c r="K38" s="2"/>
    </row>
    <row r="39" spans="2:11" s="21" customFormat="1">
      <c r="B39" s="10" t="s">
        <v>34</v>
      </c>
      <c r="C39" s="121" t="s">
        <v>35</v>
      </c>
      <c r="D39" s="75" t="s">
        <v>13</v>
      </c>
      <c r="E39" s="75" t="s">
        <v>16</v>
      </c>
      <c r="F39" s="76">
        <v>1800</v>
      </c>
      <c r="G39" s="47">
        <f t="shared" ref="G39" si="5">F39*H39</f>
        <v>126000</v>
      </c>
      <c r="H39" s="75">
        <v>70</v>
      </c>
      <c r="I39" s="35"/>
      <c r="K39" s="2"/>
    </row>
    <row r="40" spans="2:11" s="21" customFormat="1">
      <c r="B40" s="10" t="s">
        <v>34</v>
      </c>
      <c r="C40" s="121" t="s">
        <v>35</v>
      </c>
      <c r="D40" s="64" t="s">
        <v>13</v>
      </c>
      <c r="E40" s="64" t="s">
        <v>16</v>
      </c>
      <c r="F40" s="65">
        <v>2100</v>
      </c>
      <c r="G40" s="47">
        <f t="shared" ref="G40" si="6">F40*H40</f>
        <v>2100</v>
      </c>
      <c r="H40" s="64">
        <v>1</v>
      </c>
      <c r="I40" s="35"/>
      <c r="K40" s="2"/>
    </row>
    <row r="41" spans="2:11" s="21" customFormat="1">
      <c r="B41" s="10" t="s">
        <v>36</v>
      </c>
      <c r="C41" s="121" t="s">
        <v>37</v>
      </c>
      <c r="D41" s="24" t="s">
        <v>13</v>
      </c>
      <c r="E41" s="24" t="s">
        <v>16</v>
      </c>
      <c r="F41" s="50">
        <v>1000</v>
      </c>
      <c r="G41" s="47">
        <f t="shared" si="4"/>
        <v>8000</v>
      </c>
      <c r="H41" s="24">
        <v>8</v>
      </c>
      <c r="I41" s="35"/>
      <c r="K41" s="2"/>
    </row>
    <row r="42" spans="2:11" s="21" customFormat="1">
      <c r="B42" s="10" t="s">
        <v>38</v>
      </c>
      <c r="C42" s="121" t="s">
        <v>39</v>
      </c>
      <c r="D42" s="24" t="s">
        <v>13</v>
      </c>
      <c r="E42" s="24" t="s">
        <v>17</v>
      </c>
      <c r="F42" s="50">
        <v>550</v>
      </c>
      <c r="G42" s="47">
        <f t="shared" si="4"/>
        <v>2200</v>
      </c>
      <c r="H42" s="24">
        <v>4</v>
      </c>
      <c r="I42" s="35"/>
      <c r="K42" s="2"/>
    </row>
    <row r="43" spans="2:11" s="21" customFormat="1" ht="25.5">
      <c r="B43" s="74">
        <v>30199232</v>
      </c>
      <c r="C43" s="121" t="s">
        <v>171</v>
      </c>
      <c r="D43" s="24" t="s">
        <v>13</v>
      </c>
      <c r="E43" s="24" t="s">
        <v>17</v>
      </c>
      <c r="F43" s="50">
        <v>60</v>
      </c>
      <c r="G43" s="47">
        <f t="shared" si="4"/>
        <v>1080</v>
      </c>
      <c r="H43" s="24">
        <v>18</v>
      </c>
      <c r="I43" s="35"/>
      <c r="K43" s="2"/>
    </row>
    <row r="44" spans="2:11" s="21" customFormat="1">
      <c r="B44" s="10" t="s">
        <v>40</v>
      </c>
      <c r="C44" s="121" t="s">
        <v>41</v>
      </c>
      <c r="D44" s="24" t="s">
        <v>13</v>
      </c>
      <c r="E44" s="24" t="s">
        <v>17</v>
      </c>
      <c r="F44" s="50">
        <v>100</v>
      </c>
      <c r="G44" s="47">
        <f t="shared" si="4"/>
        <v>3300</v>
      </c>
      <c r="H44" s="24">
        <v>33</v>
      </c>
      <c r="I44" s="35"/>
      <c r="K44" s="2"/>
    </row>
    <row r="45" spans="2:11" s="21" customFormat="1">
      <c r="B45" s="10" t="s">
        <v>40</v>
      </c>
      <c r="C45" s="121" t="s">
        <v>41</v>
      </c>
      <c r="D45" s="103" t="s">
        <v>13</v>
      </c>
      <c r="E45" s="103" t="s">
        <v>17</v>
      </c>
      <c r="F45" s="104">
        <v>280</v>
      </c>
      <c r="G45" s="47">
        <f t="shared" ref="G45" si="7">F45*H45</f>
        <v>280</v>
      </c>
      <c r="H45" s="103">
        <v>1</v>
      </c>
      <c r="I45" s="35"/>
      <c r="K45" s="2"/>
    </row>
    <row r="46" spans="2:11" s="21" customFormat="1">
      <c r="B46" s="10" t="s">
        <v>42</v>
      </c>
      <c r="C46" s="115" t="s">
        <v>43</v>
      </c>
      <c r="D46" s="24" t="s">
        <v>13</v>
      </c>
      <c r="E46" s="24" t="s">
        <v>17</v>
      </c>
      <c r="F46" s="50">
        <v>150</v>
      </c>
      <c r="G46" s="47">
        <f t="shared" si="4"/>
        <v>600</v>
      </c>
      <c r="H46" s="24">
        <v>4</v>
      </c>
      <c r="I46" s="35"/>
      <c r="K46" s="2"/>
    </row>
    <row r="47" spans="2:11" s="21" customFormat="1">
      <c r="B47" s="10" t="s">
        <v>44</v>
      </c>
      <c r="C47" s="115" t="s">
        <v>45</v>
      </c>
      <c r="D47" s="24" t="s">
        <v>13</v>
      </c>
      <c r="E47" s="24" t="s">
        <v>17</v>
      </c>
      <c r="F47" s="50">
        <v>150</v>
      </c>
      <c r="G47" s="47">
        <f t="shared" si="4"/>
        <v>900</v>
      </c>
      <c r="H47" s="24">
        <v>6</v>
      </c>
      <c r="I47" s="35"/>
      <c r="K47" s="2"/>
    </row>
    <row r="48" spans="2:11" s="21" customFormat="1">
      <c r="B48" s="10" t="s">
        <v>44</v>
      </c>
      <c r="C48" s="115" t="s">
        <v>45</v>
      </c>
      <c r="D48" s="149" t="s">
        <v>13</v>
      </c>
      <c r="E48" s="149" t="s">
        <v>17</v>
      </c>
      <c r="F48" s="150">
        <v>160</v>
      </c>
      <c r="G48" s="47">
        <f t="shared" si="4"/>
        <v>320</v>
      </c>
      <c r="H48" s="149">
        <v>2</v>
      </c>
      <c r="I48" s="35"/>
      <c r="K48" s="2"/>
    </row>
    <row r="49" spans="2:11" s="21" customFormat="1">
      <c r="B49" s="10" t="s">
        <v>243</v>
      </c>
      <c r="C49" s="115" t="s">
        <v>244</v>
      </c>
      <c r="D49" s="149" t="s">
        <v>13</v>
      </c>
      <c r="E49" s="149" t="s">
        <v>17</v>
      </c>
      <c r="F49" s="150">
        <v>26250</v>
      </c>
      <c r="G49" s="47">
        <f t="shared" ref="G49" si="8">F49*H49</f>
        <v>26250</v>
      </c>
      <c r="H49" s="149">
        <v>1</v>
      </c>
      <c r="I49" s="35"/>
      <c r="K49" s="2"/>
    </row>
    <row r="50" spans="2:11" s="21" customFormat="1">
      <c r="B50" s="10" t="s">
        <v>237</v>
      </c>
      <c r="C50" s="115" t="s">
        <v>238</v>
      </c>
      <c r="D50" s="149" t="s">
        <v>13</v>
      </c>
      <c r="E50" s="149" t="s">
        <v>17</v>
      </c>
      <c r="F50" s="150">
        <v>2500</v>
      </c>
      <c r="G50" s="47">
        <f t="shared" ref="G50" si="9">F50*H50</f>
        <v>2500</v>
      </c>
      <c r="H50" s="149">
        <v>1</v>
      </c>
      <c r="I50" s="35"/>
      <c r="K50" s="2"/>
    </row>
    <row r="51" spans="2:11" s="21" customFormat="1">
      <c r="B51" s="10" t="s">
        <v>239</v>
      </c>
      <c r="C51" s="115" t="s">
        <v>240</v>
      </c>
      <c r="D51" s="149" t="s">
        <v>13</v>
      </c>
      <c r="E51" s="149" t="s">
        <v>17</v>
      </c>
      <c r="F51" s="150">
        <v>250</v>
      </c>
      <c r="G51" s="47">
        <f t="shared" ref="G51" si="10">F51*H51</f>
        <v>1000</v>
      </c>
      <c r="H51" s="149">
        <v>4</v>
      </c>
      <c r="I51" s="35"/>
      <c r="K51" s="2"/>
    </row>
    <row r="52" spans="2:11" s="21" customFormat="1">
      <c r="B52" s="10" t="s">
        <v>241</v>
      </c>
      <c r="C52" s="115" t="s">
        <v>242</v>
      </c>
      <c r="D52" s="149" t="s">
        <v>13</v>
      </c>
      <c r="E52" s="149" t="s">
        <v>17</v>
      </c>
      <c r="F52" s="150">
        <v>250</v>
      </c>
      <c r="G52" s="47">
        <f t="shared" ref="G52" si="11">F52*H52</f>
        <v>250</v>
      </c>
      <c r="H52" s="149">
        <v>1</v>
      </c>
      <c r="I52" s="35"/>
      <c r="K52" s="2"/>
    </row>
    <row r="53" spans="2:11" s="21" customFormat="1" ht="25.5">
      <c r="B53" s="10" t="s">
        <v>46</v>
      </c>
      <c r="C53" s="121" t="s">
        <v>47</v>
      </c>
      <c r="D53" s="24" t="s">
        <v>13</v>
      </c>
      <c r="E53" s="24" t="s">
        <v>16</v>
      </c>
      <c r="F53" s="50">
        <v>170</v>
      </c>
      <c r="G53" s="47">
        <f t="shared" si="4"/>
        <v>340</v>
      </c>
      <c r="H53" s="24">
        <v>2</v>
      </c>
      <c r="I53" s="35"/>
      <c r="K53" s="2"/>
    </row>
    <row r="54" spans="2:11" s="21" customFormat="1" ht="25.5">
      <c r="B54" s="10">
        <v>30199420</v>
      </c>
      <c r="C54" s="121" t="s">
        <v>48</v>
      </c>
      <c r="D54" s="84" t="s">
        <v>13</v>
      </c>
      <c r="E54" s="83" t="s">
        <v>16</v>
      </c>
      <c r="F54" s="47">
        <v>250</v>
      </c>
      <c r="G54" s="47">
        <f>F54*H54</f>
        <v>250</v>
      </c>
      <c r="H54" s="83">
        <v>1</v>
      </c>
      <c r="I54" s="35"/>
      <c r="K54" s="2"/>
    </row>
    <row r="55" spans="2:11" s="21" customFormat="1">
      <c r="B55" s="10" t="s">
        <v>208</v>
      </c>
      <c r="C55" s="121" t="s">
        <v>209</v>
      </c>
      <c r="D55" s="149" t="s">
        <v>13</v>
      </c>
      <c r="E55" s="148" t="s">
        <v>17</v>
      </c>
      <c r="F55" s="47">
        <v>200</v>
      </c>
      <c r="G55" s="47">
        <f t="shared" ref="G55" si="12">F55*H55</f>
        <v>3800</v>
      </c>
      <c r="H55" s="148">
        <v>19</v>
      </c>
      <c r="I55" s="35"/>
      <c r="K55" s="2"/>
    </row>
    <row r="56" spans="2:11" s="21" customFormat="1">
      <c r="B56" s="10">
        <v>30192230</v>
      </c>
      <c r="C56" s="121" t="s">
        <v>49</v>
      </c>
      <c r="D56" s="67" t="s">
        <v>13</v>
      </c>
      <c r="E56" s="66" t="s">
        <v>17</v>
      </c>
      <c r="F56" s="47">
        <v>300</v>
      </c>
      <c r="G56" s="47">
        <f t="shared" ref="G56" si="13">F56*H56</f>
        <v>900</v>
      </c>
      <c r="H56" s="66">
        <v>3</v>
      </c>
      <c r="I56" s="35"/>
      <c r="K56" s="2"/>
    </row>
    <row r="57" spans="2:11" s="21" customFormat="1">
      <c r="B57" s="10">
        <v>30192230</v>
      </c>
      <c r="C57" s="121" t="s">
        <v>194</v>
      </c>
      <c r="D57" s="149" t="s">
        <v>13</v>
      </c>
      <c r="E57" s="148" t="s">
        <v>17</v>
      </c>
      <c r="F57" s="47">
        <v>180</v>
      </c>
      <c r="G57" s="47">
        <f t="shared" ref="G57" si="14">F57*H57</f>
        <v>720</v>
      </c>
      <c r="H57" s="148">
        <v>4</v>
      </c>
      <c r="I57" s="35"/>
      <c r="K57" s="2"/>
    </row>
    <row r="58" spans="2:11" s="21" customFormat="1">
      <c r="B58" s="10">
        <v>30192230</v>
      </c>
      <c r="C58" s="121" t="s">
        <v>194</v>
      </c>
      <c r="D58" s="149" t="s">
        <v>13</v>
      </c>
      <c r="E58" s="148" t="s">
        <v>17</v>
      </c>
      <c r="F58" s="47">
        <v>150</v>
      </c>
      <c r="G58" s="47">
        <f t="shared" ref="G58" si="15">F58*H58</f>
        <v>600</v>
      </c>
      <c r="H58" s="148">
        <v>4</v>
      </c>
      <c r="I58" s="35"/>
      <c r="K58" s="2"/>
    </row>
    <row r="59" spans="2:11" s="21" customFormat="1" ht="25.5">
      <c r="B59" s="10" t="s">
        <v>50</v>
      </c>
      <c r="C59" s="121" t="s">
        <v>51</v>
      </c>
      <c r="D59" s="24" t="s">
        <v>13</v>
      </c>
      <c r="E59" s="1" t="s">
        <v>16</v>
      </c>
      <c r="F59" s="47">
        <v>150</v>
      </c>
      <c r="G59" s="47">
        <f t="shared" si="4"/>
        <v>750</v>
      </c>
      <c r="H59" s="1">
        <v>5</v>
      </c>
      <c r="I59" s="35"/>
      <c r="K59" s="2"/>
    </row>
    <row r="60" spans="2:11" s="21" customFormat="1" ht="25.5">
      <c r="B60" s="10" t="s">
        <v>55</v>
      </c>
      <c r="C60" s="124" t="s">
        <v>56</v>
      </c>
      <c r="D60" s="103" t="s">
        <v>13</v>
      </c>
      <c r="E60" s="102" t="s">
        <v>17</v>
      </c>
      <c r="F60" s="47">
        <v>250</v>
      </c>
      <c r="G60" s="47">
        <f t="shared" ref="G60" si="16">F60*H60</f>
        <v>250</v>
      </c>
      <c r="H60" s="102">
        <v>1</v>
      </c>
      <c r="I60" s="35"/>
      <c r="K60" s="2"/>
    </row>
    <row r="61" spans="2:11" s="21" customFormat="1" ht="25.5">
      <c r="B61" s="10" t="s">
        <v>55</v>
      </c>
      <c r="C61" s="124" t="s">
        <v>56</v>
      </c>
      <c r="D61" s="64" t="s">
        <v>13</v>
      </c>
      <c r="E61" s="63" t="s">
        <v>17</v>
      </c>
      <c r="F61" s="47">
        <v>120</v>
      </c>
      <c r="G61" s="47">
        <f t="shared" ref="G61" si="17">F61*H61</f>
        <v>240</v>
      </c>
      <c r="H61" s="63">
        <v>2</v>
      </c>
      <c r="I61" s="35"/>
      <c r="K61" s="2"/>
    </row>
    <row r="62" spans="2:11" s="21" customFormat="1">
      <c r="B62" s="10" t="s">
        <v>57</v>
      </c>
      <c r="C62" s="121" t="s">
        <v>58</v>
      </c>
      <c r="D62" s="75" t="s">
        <v>13</v>
      </c>
      <c r="E62" s="74" t="s">
        <v>17</v>
      </c>
      <c r="F62" s="47">
        <v>600</v>
      </c>
      <c r="G62" s="47">
        <f t="shared" ref="G62" si="18">F62*H62</f>
        <v>1800</v>
      </c>
      <c r="H62" s="74">
        <v>3</v>
      </c>
      <c r="I62" s="35"/>
      <c r="K62" s="2"/>
    </row>
    <row r="63" spans="2:11" s="21" customFormat="1">
      <c r="B63" s="10" t="s">
        <v>57</v>
      </c>
      <c r="C63" s="121" t="s">
        <v>58</v>
      </c>
      <c r="D63" s="64" t="s">
        <v>13</v>
      </c>
      <c r="E63" s="63" t="s">
        <v>17</v>
      </c>
      <c r="F63" s="47">
        <v>750</v>
      </c>
      <c r="G63" s="47">
        <f t="shared" ref="G63:G64" si="19">F63*H63</f>
        <v>1500</v>
      </c>
      <c r="H63" s="63">
        <v>2</v>
      </c>
      <c r="I63" s="35"/>
      <c r="K63" s="2"/>
    </row>
    <row r="64" spans="2:11" s="70" customFormat="1">
      <c r="B64" s="71" t="s">
        <v>57</v>
      </c>
      <c r="C64" s="125" t="s">
        <v>58</v>
      </c>
      <c r="D64" s="26" t="s">
        <v>13</v>
      </c>
      <c r="E64" s="34" t="s">
        <v>17</v>
      </c>
      <c r="F64" s="49">
        <v>700</v>
      </c>
      <c r="G64" s="49">
        <f t="shared" si="19"/>
        <v>2800</v>
      </c>
      <c r="H64" s="34">
        <v>4</v>
      </c>
      <c r="I64" s="35"/>
      <c r="K64" s="41"/>
    </row>
    <row r="65" spans="2:11" s="21" customFormat="1">
      <c r="B65" s="10" t="s">
        <v>57</v>
      </c>
      <c r="C65" s="121" t="s">
        <v>58</v>
      </c>
      <c r="D65" s="45" t="s">
        <v>13</v>
      </c>
      <c r="E65" s="44" t="s">
        <v>17</v>
      </c>
      <c r="F65" s="47">
        <v>850</v>
      </c>
      <c r="G65" s="47">
        <f t="shared" ref="G65:G66" si="20">F65*H65</f>
        <v>2550</v>
      </c>
      <c r="H65" s="44">
        <v>3</v>
      </c>
      <c r="I65" s="35"/>
      <c r="K65" s="2"/>
    </row>
    <row r="66" spans="2:11" s="21" customFormat="1">
      <c r="B66" s="10" t="s">
        <v>57</v>
      </c>
      <c r="C66" s="121" t="s">
        <v>58</v>
      </c>
      <c r="D66" s="75" t="s">
        <v>13</v>
      </c>
      <c r="E66" s="74" t="s">
        <v>17</v>
      </c>
      <c r="F66" s="47">
        <v>950</v>
      </c>
      <c r="G66" s="47">
        <f t="shared" si="20"/>
        <v>5700</v>
      </c>
      <c r="H66" s="74">
        <v>6</v>
      </c>
      <c r="I66" s="35"/>
      <c r="K66" s="2"/>
    </row>
    <row r="67" spans="2:11" s="21" customFormat="1">
      <c r="B67" s="10" t="s">
        <v>105</v>
      </c>
      <c r="C67" s="121" t="s">
        <v>172</v>
      </c>
      <c r="D67" s="45" t="s">
        <v>13</v>
      </c>
      <c r="E67" s="110" t="s">
        <v>16</v>
      </c>
      <c r="F67" s="47">
        <v>295</v>
      </c>
      <c r="G67" s="47">
        <f t="shared" ref="G67:G68" si="21">F67*H67</f>
        <v>590</v>
      </c>
      <c r="H67" s="44">
        <v>2</v>
      </c>
      <c r="I67" s="35"/>
      <c r="K67" s="2"/>
    </row>
    <row r="68" spans="2:11" s="21" customFormat="1">
      <c r="B68" s="10" t="s">
        <v>105</v>
      </c>
      <c r="C68" s="121" t="s">
        <v>106</v>
      </c>
      <c r="D68" s="103" t="s">
        <v>13</v>
      </c>
      <c r="E68" s="102" t="s">
        <v>17</v>
      </c>
      <c r="F68" s="47">
        <v>25</v>
      </c>
      <c r="G68" s="47">
        <f t="shared" si="21"/>
        <v>100</v>
      </c>
      <c r="H68" s="102">
        <v>4</v>
      </c>
      <c r="I68" s="35"/>
      <c r="K68" s="2"/>
    </row>
    <row r="69" spans="2:11" s="21" customFormat="1">
      <c r="B69" s="10" t="s">
        <v>105</v>
      </c>
      <c r="C69" s="121" t="s">
        <v>106</v>
      </c>
      <c r="D69" s="75" t="s">
        <v>13</v>
      </c>
      <c r="E69" s="74" t="s">
        <v>17</v>
      </c>
      <c r="F69" s="47">
        <v>40</v>
      </c>
      <c r="G69" s="47">
        <f t="shared" ref="G69" si="22">F69*H69</f>
        <v>160</v>
      </c>
      <c r="H69" s="74">
        <v>4</v>
      </c>
      <c r="I69" s="35"/>
      <c r="K69" s="2"/>
    </row>
    <row r="70" spans="2:11" s="21" customFormat="1">
      <c r="B70" s="10" t="s">
        <v>155</v>
      </c>
      <c r="C70" s="121" t="s">
        <v>156</v>
      </c>
      <c r="D70" s="103" t="s">
        <v>13</v>
      </c>
      <c r="E70" s="103" t="s">
        <v>16</v>
      </c>
      <c r="F70" s="104">
        <v>900</v>
      </c>
      <c r="G70" s="47">
        <f t="shared" si="4"/>
        <v>1800</v>
      </c>
      <c r="H70" s="103">
        <v>2</v>
      </c>
      <c r="I70" s="35"/>
      <c r="K70" s="2"/>
    </row>
    <row r="71" spans="2:11" s="21" customFormat="1">
      <c r="B71" s="10" t="s">
        <v>89</v>
      </c>
      <c r="C71" s="121" t="s">
        <v>90</v>
      </c>
      <c r="D71" s="33" t="s">
        <v>13</v>
      </c>
      <c r="E71" s="1" t="s">
        <v>17</v>
      </c>
      <c r="F71" s="47">
        <v>600</v>
      </c>
      <c r="G71" s="47">
        <f t="shared" si="4"/>
        <v>600</v>
      </c>
      <c r="H71" s="1">
        <v>1</v>
      </c>
      <c r="I71" s="35"/>
      <c r="K71" s="2"/>
    </row>
    <row r="72" spans="2:11" s="21" customFormat="1" ht="25.5">
      <c r="B72" s="10" t="s">
        <v>190</v>
      </c>
      <c r="C72" s="121" t="s">
        <v>191</v>
      </c>
      <c r="D72" s="149" t="s">
        <v>13</v>
      </c>
      <c r="E72" s="148" t="s">
        <v>17</v>
      </c>
      <c r="F72" s="47">
        <v>300</v>
      </c>
      <c r="G72" s="47">
        <f t="shared" ref="G72" si="23">F72*H72</f>
        <v>300</v>
      </c>
      <c r="H72" s="148">
        <v>1</v>
      </c>
      <c r="I72" s="35"/>
      <c r="K72" s="2"/>
    </row>
    <row r="73" spans="2:11" s="21" customFormat="1">
      <c r="B73" s="10" t="s">
        <v>187</v>
      </c>
      <c r="C73" s="121" t="s">
        <v>188</v>
      </c>
      <c r="D73" s="149" t="s">
        <v>13</v>
      </c>
      <c r="E73" s="148" t="s">
        <v>17</v>
      </c>
      <c r="F73" s="47">
        <v>1000</v>
      </c>
      <c r="G73" s="47">
        <f t="shared" ref="G73" si="24">F73*H73</f>
        <v>1000</v>
      </c>
      <c r="H73" s="148">
        <v>1</v>
      </c>
      <c r="I73" s="37"/>
      <c r="K73" s="2"/>
    </row>
    <row r="74" spans="2:11" s="21" customFormat="1" ht="25.5">
      <c r="B74" s="12" t="s">
        <v>114</v>
      </c>
      <c r="C74" s="120" t="s">
        <v>115</v>
      </c>
      <c r="D74" s="24"/>
      <c r="E74" s="1"/>
      <c r="F74" s="50"/>
      <c r="G74" s="47"/>
      <c r="H74" s="24"/>
      <c r="I74" s="37"/>
      <c r="K74" s="2"/>
    </row>
    <row r="75" spans="2:11" s="21" customFormat="1">
      <c r="B75" s="80">
        <v>30211280</v>
      </c>
      <c r="C75" s="121" t="s">
        <v>63</v>
      </c>
      <c r="D75" s="81" t="s">
        <v>13</v>
      </c>
      <c r="E75" s="81" t="s">
        <v>17</v>
      </c>
      <c r="F75" s="47">
        <v>215000</v>
      </c>
      <c r="G75" s="47">
        <f>F75:F75*H75:H75</f>
        <v>430000</v>
      </c>
      <c r="H75" s="80">
        <v>2</v>
      </c>
      <c r="I75" s="37"/>
      <c r="K75" s="2"/>
    </row>
    <row r="76" spans="2:11" s="21" customFormat="1" ht="25.5">
      <c r="B76" s="1">
        <v>30237111</v>
      </c>
      <c r="C76" s="121" t="s">
        <v>247</v>
      </c>
      <c r="D76" s="24" t="s">
        <v>13</v>
      </c>
      <c r="E76" s="24" t="s">
        <v>17</v>
      </c>
      <c r="F76" s="47">
        <v>600</v>
      </c>
      <c r="G76" s="47">
        <f>F76:F76*H76:H76</f>
        <v>1200</v>
      </c>
      <c r="H76" s="1">
        <v>2</v>
      </c>
      <c r="I76" s="37"/>
      <c r="K76" s="2"/>
    </row>
    <row r="77" spans="2:11" s="21" customFormat="1">
      <c r="B77" s="148">
        <v>30237460</v>
      </c>
      <c r="C77" s="123" t="s">
        <v>248</v>
      </c>
      <c r="D77" s="149" t="s">
        <v>13</v>
      </c>
      <c r="E77" s="149" t="s">
        <v>17</v>
      </c>
      <c r="F77" s="47">
        <v>2500</v>
      </c>
      <c r="G77" s="47">
        <f>F77:F77*H77:H77</f>
        <v>2500</v>
      </c>
      <c r="H77" s="148">
        <v>1</v>
      </c>
      <c r="I77" s="37"/>
      <c r="K77" s="2"/>
    </row>
    <row r="78" spans="2:11" s="21" customFormat="1">
      <c r="B78" s="148">
        <v>30237411</v>
      </c>
      <c r="C78" s="123" t="s">
        <v>184</v>
      </c>
      <c r="D78" s="149" t="s">
        <v>13</v>
      </c>
      <c r="E78" s="149" t="s">
        <v>17</v>
      </c>
      <c r="F78" s="47">
        <v>2300</v>
      </c>
      <c r="G78" s="47">
        <f>F78:F78*H78:H78</f>
        <v>4600</v>
      </c>
      <c r="H78" s="148">
        <v>2</v>
      </c>
      <c r="I78" s="37"/>
      <c r="K78" s="2"/>
    </row>
    <row r="79" spans="2:11" s="21" customFormat="1" ht="39.75">
      <c r="B79" s="6">
        <v>31200000</v>
      </c>
      <c r="C79" s="118" t="s">
        <v>116</v>
      </c>
      <c r="D79" s="24"/>
      <c r="E79" s="24"/>
      <c r="F79" s="50"/>
      <c r="G79" s="47"/>
      <c r="H79" s="24"/>
      <c r="I79" s="52"/>
      <c r="K79" s="41"/>
    </row>
    <row r="80" spans="2:11" s="21" customFormat="1" ht="15">
      <c r="B80" s="27">
        <v>31221220</v>
      </c>
      <c r="C80" s="126" t="s">
        <v>82</v>
      </c>
      <c r="D80" s="67" t="s">
        <v>13</v>
      </c>
      <c r="E80" s="67" t="s">
        <v>17</v>
      </c>
      <c r="F80" s="68">
        <v>250</v>
      </c>
      <c r="G80" s="47">
        <f t="shared" ref="G80:G86" si="25">F80*H80</f>
        <v>250</v>
      </c>
      <c r="H80" s="67">
        <v>1</v>
      </c>
      <c r="I80" s="52"/>
      <c r="K80" s="2"/>
    </row>
    <row r="81" spans="2:11" s="21" customFormat="1" ht="15">
      <c r="B81" s="27">
        <v>31221220</v>
      </c>
      <c r="C81" s="126" t="s">
        <v>82</v>
      </c>
      <c r="D81" s="113" t="s">
        <v>13</v>
      </c>
      <c r="E81" s="113" t="s">
        <v>17</v>
      </c>
      <c r="F81" s="114">
        <v>50</v>
      </c>
      <c r="G81" s="47">
        <f t="shared" si="25"/>
        <v>300</v>
      </c>
      <c r="H81" s="113">
        <v>6</v>
      </c>
      <c r="I81" s="52"/>
      <c r="K81" s="2"/>
    </row>
    <row r="82" spans="2:11" s="21" customFormat="1" ht="15">
      <c r="B82" s="27">
        <v>31221220</v>
      </c>
      <c r="C82" s="126" t="s">
        <v>82</v>
      </c>
      <c r="D82" s="24" t="s">
        <v>13</v>
      </c>
      <c r="E82" s="24" t="s">
        <v>17</v>
      </c>
      <c r="F82" s="50">
        <v>200</v>
      </c>
      <c r="G82" s="47">
        <f t="shared" si="25"/>
        <v>400</v>
      </c>
      <c r="H82" s="24">
        <v>2</v>
      </c>
      <c r="I82" s="52"/>
      <c r="K82" s="2"/>
    </row>
    <row r="83" spans="2:11" s="21" customFormat="1" ht="15">
      <c r="B83" s="27">
        <v>31221220</v>
      </c>
      <c r="C83" s="126" t="s">
        <v>82</v>
      </c>
      <c r="D83" s="149" t="s">
        <v>13</v>
      </c>
      <c r="E83" s="149" t="s">
        <v>17</v>
      </c>
      <c r="F83" s="150">
        <v>1150</v>
      </c>
      <c r="G83" s="47">
        <f t="shared" si="25"/>
        <v>28750</v>
      </c>
      <c r="H83" s="149">
        <v>25</v>
      </c>
      <c r="I83" s="52"/>
      <c r="K83" s="2"/>
    </row>
    <row r="84" spans="2:11" s="21" customFormat="1" ht="15">
      <c r="B84" s="27">
        <v>31221180</v>
      </c>
      <c r="C84" s="126" t="s">
        <v>219</v>
      </c>
      <c r="D84" s="149" t="s">
        <v>13</v>
      </c>
      <c r="E84" s="149" t="s">
        <v>17</v>
      </c>
      <c r="F84" s="150">
        <v>150</v>
      </c>
      <c r="G84" s="47">
        <f t="shared" si="25"/>
        <v>750</v>
      </c>
      <c r="H84" s="149">
        <v>5</v>
      </c>
      <c r="I84" s="52"/>
      <c r="K84" s="2"/>
    </row>
    <row r="85" spans="2:11" s="21" customFormat="1" ht="15">
      <c r="B85" s="27">
        <v>31211190</v>
      </c>
      <c r="C85" s="126" t="s">
        <v>174</v>
      </c>
      <c r="D85" s="113" t="s">
        <v>13</v>
      </c>
      <c r="E85" s="113" t="s">
        <v>17</v>
      </c>
      <c r="F85" s="114">
        <v>600</v>
      </c>
      <c r="G85" s="47">
        <f t="shared" si="25"/>
        <v>600</v>
      </c>
      <c r="H85" s="113">
        <v>1</v>
      </c>
      <c r="I85" s="52"/>
      <c r="K85" s="2"/>
    </row>
    <row r="86" spans="2:11" s="21" customFormat="1" ht="15">
      <c r="B86" s="27">
        <v>31211190</v>
      </c>
      <c r="C86" s="126" t="s">
        <v>174</v>
      </c>
      <c r="D86" s="113" t="s">
        <v>13</v>
      </c>
      <c r="E86" s="113" t="s">
        <v>17</v>
      </c>
      <c r="F86" s="114">
        <v>650</v>
      </c>
      <c r="G86" s="47">
        <f t="shared" si="25"/>
        <v>650</v>
      </c>
      <c r="H86" s="113">
        <v>1</v>
      </c>
      <c r="I86" s="52"/>
      <c r="K86" s="2"/>
    </row>
    <row r="87" spans="2:11" s="21" customFormat="1" ht="15">
      <c r="B87" s="27">
        <v>31221220</v>
      </c>
      <c r="C87" s="126" t="s">
        <v>83</v>
      </c>
      <c r="D87" s="24" t="s">
        <v>13</v>
      </c>
      <c r="E87" s="24" t="s">
        <v>17</v>
      </c>
      <c r="F87" s="50">
        <v>950</v>
      </c>
      <c r="G87" s="47">
        <f t="shared" ref="G87" si="26">F87*H87</f>
        <v>2850</v>
      </c>
      <c r="H87" s="24">
        <v>3</v>
      </c>
      <c r="I87" s="52"/>
      <c r="K87" s="2"/>
    </row>
    <row r="88" spans="2:11" s="21" customFormat="1" ht="25.5">
      <c r="B88" s="6">
        <v>31300000</v>
      </c>
      <c r="C88" s="118" t="s">
        <v>117</v>
      </c>
      <c r="D88" s="24"/>
      <c r="E88" s="24"/>
      <c r="F88" s="50"/>
      <c r="G88" s="47"/>
      <c r="H88" s="24"/>
      <c r="I88" s="37"/>
      <c r="K88" s="2"/>
    </row>
    <row r="89" spans="2:11" s="21" customFormat="1">
      <c r="B89" s="67">
        <v>31321300</v>
      </c>
      <c r="C89" s="119" t="s">
        <v>29</v>
      </c>
      <c r="D89" s="67" t="s">
        <v>13</v>
      </c>
      <c r="E89" s="67" t="s">
        <v>21</v>
      </c>
      <c r="F89" s="68">
        <v>250</v>
      </c>
      <c r="G89" s="47">
        <f>F89*H89</f>
        <v>11000</v>
      </c>
      <c r="H89" s="67">
        <v>44</v>
      </c>
      <c r="I89" s="37"/>
      <c r="K89" s="2"/>
    </row>
    <row r="90" spans="2:11" s="21" customFormat="1">
      <c r="B90" s="113">
        <v>31321190</v>
      </c>
      <c r="C90" s="119" t="s">
        <v>29</v>
      </c>
      <c r="D90" s="67" t="s">
        <v>13</v>
      </c>
      <c r="E90" s="67" t="s">
        <v>21</v>
      </c>
      <c r="F90" s="68">
        <v>150</v>
      </c>
      <c r="G90" s="47">
        <f>F90*H90</f>
        <v>2550</v>
      </c>
      <c r="H90" s="67">
        <v>17</v>
      </c>
      <c r="I90" s="37"/>
      <c r="K90" s="2"/>
    </row>
    <row r="91" spans="2:11" s="21" customFormat="1">
      <c r="B91" s="113">
        <v>31321190</v>
      </c>
      <c r="C91" s="119" t="s">
        <v>29</v>
      </c>
      <c r="D91" s="113" t="s">
        <v>13</v>
      </c>
      <c r="E91" s="113" t="s">
        <v>21</v>
      </c>
      <c r="F91" s="114">
        <v>450</v>
      </c>
      <c r="G91" s="47">
        <f>F91*H91</f>
        <v>58500</v>
      </c>
      <c r="H91" s="113">
        <v>130</v>
      </c>
      <c r="I91" s="37"/>
      <c r="K91" s="2"/>
    </row>
    <row r="92" spans="2:11" s="21" customFormat="1" ht="27">
      <c r="B92" s="6">
        <v>31500000</v>
      </c>
      <c r="C92" s="118" t="s">
        <v>118</v>
      </c>
      <c r="D92" s="43"/>
      <c r="E92" s="43"/>
      <c r="F92" s="50"/>
      <c r="G92" s="47"/>
      <c r="H92" s="43"/>
      <c r="I92" s="52"/>
      <c r="K92" s="2"/>
    </row>
    <row r="93" spans="2:11" s="21" customFormat="1" ht="15">
      <c r="B93" s="42">
        <v>31512430</v>
      </c>
      <c r="C93" s="121" t="s">
        <v>96</v>
      </c>
      <c r="D93" s="43" t="s">
        <v>13</v>
      </c>
      <c r="E93" s="43" t="s">
        <v>17</v>
      </c>
      <c r="F93" s="50">
        <v>100</v>
      </c>
      <c r="G93" s="47">
        <f t="shared" ref="G93:G94" si="27">F93*H93</f>
        <v>1000</v>
      </c>
      <c r="H93" s="43">
        <v>10</v>
      </c>
      <c r="I93" s="52"/>
      <c r="K93" s="2"/>
    </row>
    <row r="94" spans="2:11" s="21" customFormat="1" ht="15">
      <c r="B94" s="87">
        <v>31512430</v>
      </c>
      <c r="C94" s="121" t="s">
        <v>96</v>
      </c>
      <c r="D94" s="88" t="s">
        <v>13</v>
      </c>
      <c r="E94" s="88" t="s">
        <v>17</v>
      </c>
      <c r="F94" s="89">
        <v>250</v>
      </c>
      <c r="G94" s="47">
        <f t="shared" si="27"/>
        <v>500</v>
      </c>
      <c r="H94" s="88">
        <v>2</v>
      </c>
      <c r="I94" s="52"/>
      <c r="K94" s="2"/>
    </row>
    <row r="95" spans="2:11" s="21" customFormat="1" ht="15">
      <c r="B95" s="66">
        <v>31521210</v>
      </c>
      <c r="C95" s="121" t="s">
        <v>130</v>
      </c>
      <c r="D95" s="67" t="s">
        <v>13</v>
      </c>
      <c r="E95" s="67" t="s">
        <v>17</v>
      </c>
      <c r="F95" s="68">
        <v>2000</v>
      </c>
      <c r="G95" s="47">
        <f t="shared" ref="G95:G97" si="28">F95*H95</f>
        <v>4000</v>
      </c>
      <c r="H95" s="67">
        <v>2</v>
      </c>
      <c r="I95" s="52"/>
      <c r="K95" s="2"/>
    </row>
    <row r="96" spans="2:11" s="21" customFormat="1" ht="15">
      <c r="B96" s="91">
        <v>31521210</v>
      </c>
      <c r="C96" s="121" t="s">
        <v>130</v>
      </c>
      <c r="D96" s="92" t="s">
        <v>13</v>
      </c>
      <c r="E96" s="92" t="s">
        <v>17</v>
      </c>
      <c r="F96" s="93">
        <v>1700</v>
      </c>
      <c r="G96" s="47">
        <f t="shared" si="28"/>
        <v>13600</v>
      </c>
      <c r="H96" s="92">
        <v>8</v>
      </c>
      <c r="I96" s="52"/>
      <c r="K96" s="2"/>
    </row>
    <row r="97" spans="2:11" s="21" customFormat="1" ht="15">
      <c r="B97" s="148">
        <v>31521210</v>
      </c>
      <c r="C97" s="121" t="s">
        <v>130</v>
      </c>
      <c r="D97" s="149" t="s">
        <v>13</v>
      </c>
      <c r="E97" s="149" t="s">
        <v>17</v>
      </c>
      <c r="F97" s="150">
        <v>950</v>
      </c>
      <c r="G97" s="47">
        <f t="shared" si="28"/>
        <v>3800</v>
      </c>
      <c r="H97" s="149">
        <v>4</v>
      </c>
      <c r="I97" s="52"/>
      <c r="K97" s="2"/>
    </row>
    <row r="98" spans="2:11" s="21" customFormat="1" ht="15">
      <c r="B98" s="148">
        <v>31521210</v>
      </c>
      <c r="C98" s="121" t="s">
        <v>130</v>
      </c>
      <c r="D98" s="149" t="s">
        <v>13</v>
      </c>
      <c r="E98" s="149" t="s">
        <v>17</v>
      </c>
      <c r="F98" s="150">
        <v>900</v>
      </c>
      <c r="G98" s="47">
        <f t="shared" ref="G98" si="29">F98*H98</f>
        <v>59400</v>
      </c>
      <c r="H98" s="149">
        <v>66</v>
      </c>
      <c r="I98" s="52"/>
      <c r="K98" s="2"/>
    </row>
    <row r="99" spans="2:11" s="21" customFormat="1" ht="25.5">
      <c r="B99" s="6">
        <v>31600000</v>
      </c>
      <c r="C99" s="120" t="s">
        <v>119</v>
      </c>
      <c r="D99" s="24"/>
      <c r="E99" s="24"/>
      <c r="F99" s="50"/>
      <c r="G99" s="47"/>
      <c r="H99" s="24"/>
      <c r="I99" s="52"/>
      <c r="K99" s="2"/>
    </row>
    <row r="100" spans="2:11" s="21" customFormat="1" ht="15">
      <c r="B100" s="75">
        <v>31661100</v>
      </c>
      <c r="C100" s="119" t="s">
        <v>30</v>
      </c>
      <c r="D100" s="75" t="s">
        <v>13</v>
      </c>
      <c r="E100" s="75" t="s">
        <v>16</v>
      </c>
      <c r="F100" s="76">
        <v>5200</v>
      </c>
      <c r="G100" s="47">
        <f t="shared" ref="G100:G115" si="30">F100*H100</f>
        <v>20800</v>
      </c>
      <c r="H100" s="75">
        <v>4</v>
      </c>
      <c r="I100" s="52"/>
      <c r="K100" s="2"/>
    </row>
    <row r="101" spans="2:11" s="21" customFormat="1" ht="15">
      <c r="B101" s="149">
        <v>31661100</v>
      </c>
      <c r="C101" s="119" t="s">
        <v>30</v>
      </c>
      <c r="D101" s="149" t="s">
        <v>13</v>
      </c>
      <c r="E101" s="149" t="s">
        <v>17</v>
      </c>
      <c r="F101" s="150">
        <v>3500</v>
      </c>
      <c r="G101" s="47">
        <f t="shared" si="30"/>
        <v>3500</v>
      </c>
      <c r="H101" s="149">
        <v>1</v>
      </c>
      <c r="I101" s="52"/>
      <c r="K101" s="2"/>
    </row>
    <row r="102" spans="2:11" s="21" customFormat="1" ht="15">
      <c r="B102" s="24">
        <v>31661100</v>
      </c>
      <c r="C102" s="119" t="s">
        <v>30</v>
      </c>
      <c r="D102" s="24" t="s">
        <v>13</v>
      </c>
      <c r="E102" s="75" t="s">
        <v>17</v>
      </c>
      <c r="F102" s="50">
        <v>60</v>
      </c>
      <c r="G102" s="47">
        <f t="shared" si="30"/>
        <v>900</v>
      </c>
      <c r="H102" s="24">
        <v>15</v>
      </c>
      <c r="I102" s="52"/>
      <c r="K102" s="2"/>
    </row>
    <row r="103" spans="2:11" s="21" customFormat="1">
      <c r="B103" s="149">
        <v>31684400</v>
      </c>
      <c r="C103" s="119" t="s">
        <v>28</v>
      </c>
      <c r="D103" s="149" t="s">
        <v>13</v>
      </c>
      <c r="E103" s="149" t="s">
        <v>17</v>
      </c>
      <c r="F103" s="150">
        <v>700</v>
      </c>
      <c r="G103" s="47">
        <f t="shared" si="30"/>
        <v>700</v>
      </c>
      <c r="H103" s="149">
        <v>1</v>
      </c>
      <c r="I103" s="37"/>
      <c r="K103" s="2"/>
    </row>
    <row r="104" spans="2:11" s="21" customFormat="1">
      <c r="B104" s="84">
        <v>31684400</v>
      </c>
      <c r="C104" s="119" t="s">
        <v>28</v>
      </c>
      <c r="D104" s="84" t="s">
        <v>13</v>
      </c>
      <c r="E104" s="84" t="s">
        <v>17</v>
      </c>
      <c r="F104" s="85">
        <v>600</v>
      </c>
      <c r="G104" s="47">
        <f t="shared" si="30"/>
        <v>1800</v>
      </c>
      <c r="H104" s="84">
        <v>3</v>
      </c>
      <c r="I104" s="37"/>
      <c r="K104" s="2"/>
    </row>
    <row r="105" spans="2:11" s="21" customFormat="1">
      <c r="B105" s="149">
        <v>31684400</v>
      </c>
      <c r="C105" s="119" t="s">
        <v>28</v>
      </c>
      <c r="D105" s="149" t="s">
        <v>13</v>
      </c>
      <c r="E105" s="149" t="s">
        <v>17</v>
      </c>
      <c r="F105" s="150">
        <v>800</v>
      </c>
      <c r="G105" s="47">
        <f t="shared" si="30"/>
        <v>800</v>
      </c>
      <c r="H105" s="149">
        <v>1</v>
      </c>
      <c r="I105" s="37"/>
      <c r="K105" s="2"/>
    </row>
    <row r="106" spans="2:11" s="21" customFormat="1">
      <c r="B106" s="149">
        <v>31684400</v>
      </c>
      <c r="C106" s="119" t="s">
        <v>28</v>
      </c>
      <c r="D106" s="149" t="s">
        <v>13</v>
      </c>
      <c r="E106" s="149" t="s">
        <v>17</v>
      </c>
      <c r="F106" s="150">
        <v>650</v>
      </c>
      <c r="G106" s="47">
        <f t="shared" si="30"/>
        <v>3250</v>
      </c>
      <c r="H106" s="149">
        <v>5</v>
      </c>
      <c r="I106" s="37"/>
      <c r="K106" s="2"/>
    </row>
    <row r="107" spans="2:11" s="21" customFormat="1">
      <c r="B107" s="113">
        <v>31681600</v>
      </c>
      <c r="C107" s="119" t="s">
        <v>173</v>
      </c>
      <c r="D107" s="113" t="s">
        <v>13</v>
      </c>
      <c r="E107" s="113" t="s">
        <v>17</v>
      </c>
      <c r="F107" s="114">
        <v>2000</v>
      </c>
      <c r="G107" s="47">
        <f t="shared" si="30"/>
        <v>4000</v>
      </c>
      <c r="H107" s="113">
        <v>2</v>
      </c>
      <c r="I107" s="37"/>
      <c r="K107" s="2"/>
    </row>
    <row r="108" spans="2:11" s="21" customFormat="1" ht="15.75" customHeight="1">
      <c r="B108" s="113">
        <v>31684100</v>
      </c>
      <c r="C108" s="123" t="s">
        <v>177</v>
      </c>
      <c r="D108" s="113" t="s">
        <v>13</v>
      </c>
      <c r="E108" s="113" t="s">
        <v>17</v>
      </c>
      <c r="F108" s="114">
        <v>800</v>
      </c>
      <c r="G108" s="47">
        <f t="shared" ref="G108:G114" si="31">F108*H108</f>
        <v>4000</v>
      </c>
      <c r="H108" s="113">
        <v>5</v>
      </c>
      <c r="I108" s="37"/>
      <c r="K108" s="2"/>
    </row>
    <row r="109" spans="2:11" s="21" customFormat="1" ht="15.75" customHeight="1">
      <c r="B109" s="149">
        <v>31683400</v>
      </c>
      <c r="C109" s="123" t="s">
        <v>205</v>
      </c>
      <c r="D109" s="149" t="s">
        <v>13</v>
      </c>
      <c r="E109" s="149" t="s">
        <v>17</v>
      </c>
      <c r="F109" s="150">
        <v>3100</v>
      </c>
      <c r="G109" s="47">
        <f t="shared" si="31"/>
        <v>3100</v>
      </c>
      <c r="H109" s="149">
        <v>1</v>
      </c>
      <c r="I109" s="37"/>
      <c r="K109" s="2"/>
    </row>
    <row r="110" spans="2:11" s="21" customFormat="1" ht="15.75" customHeight="1">
      <c r="B110" s="149">
        <v>31683400</v>
      </c>
      <c r="C110" s="123" t="s">
        <v>205</v>
      </c>
      <c r="D110" s="149" t="s">
        <v>13</v>
      </c>
      <c r="E110" s="149" t="s">
        <v>17</v>
      </c>
      <c r="F110" s="150">
        <v>3250</v>
      </c>
      <c r="G110" s="47">
        <f t="shared" si="31"/>
        <v>6500</v>
      </c>
      <c r="H110" s="149">
        <v>2</v>
      </c>
      <c r="I110" s="37"/>
      <c r="K110" s="2"/>
    </row>
    <row r="111" spans="2:11" s="21" customFormat="1" ht="15.75" customHeight="1">
      <c r="B111" s="149">
        <v>31683400</v>
      </c>
      <c r="C111" s="123" t="s">
        <v>220</v>
      </c>
      <c r="D111" s="149" t="s">
        <v>13</v>
      </c>
      <c r="E111" s="149" t="s">
        <v>17</v>
      </c>
      <c r="F111" s="150">
        <v>800</v>
      </c>
      <c r="G111" s="47">
        <f t="shared" si="31"/>
        <v>800</v>
      </c>
      <c r="H111" s="149">
        <v>1</v>
      </c>
      <c r="I111" s="37"/>
      <c r="K111" s="2"/>
    </row>
    <row r="112" spans="2:11" s="21" customFormat="1" ht="25.5" customHeight="1">
      <c r="B112" s="149">
        <v>31683400</v>
      </c>
      <c r="C112" s="123" t="s">
        <v>212</v>
      </c>
      <c r="D112" s="149" t="s">
        <v>13</v>
      </c>
      <c r="E112" s="149" t="s">
        <v>17</v>
      </c>
      <c r="F112" s="150">
        <v>250</v>
      </c>
      <c r="G112" s="47">
        <f t="shared" si="31"/>
        <v>250</v>
      </c>
      <c r="H112" s="149">
        <v>1</v>
      </c>
      <c r="I112" s="37"/>
      <c r="K112" s="2"/>
    </row>
    <row r="113" spans="2:14" s="21" customFormat="1" ht="25.5" customHeight="1">
      <c r="B113" s="149">
        <v>31682100</v>
      </c>
      <c r="C113" s="123" t="s">
        <v>224</v>
      </c>
      <c r="D113" s="149" t="s">
        <v>13</v>
      </c>
      <c r="E113" s="149" t="s">
        <v>17</v>
      </c>
      <c r="F113" s="150">
        <v>4000</v>
      </c>
      <c r="G113" s="47">
        <f t="shared" si="31"/>
        <v>12000</v>
      </c>
      <c r="H113" s="149">
        <v>3</v>
      </c>
      <c r="I113" s="37"/>
      <c r="K113" s="2"/>
    </row>
    <row r="114" spans="2:14" s="21" customFormat="1" ht="15.75" customHeight="1">
      <c r="B114" s="149">
        <v>31686000</v>
      </c>
      <c r="C114" s="123" t="s">
        <v>211</v>
      </c>
      <c r="D114" s="149" t="s">
        <v>13</v>
      </c>
      <c r="E114" s="149" t="s">
        <v>17</v>
      </c>
      <c r="F114" s="150">
        <v>250</v>
      </c>
      <c r="G114" s="47">
        <f t="shared" si="31"/>
        <v>2250</v>
      </c>
      <c r="H114" s="149">
        <v>9</v>
      </c>
      <c r="I114" s="37"/>
      <c r="K114" s="2"/>
    </row>
    <row r="115" spans="2:14" s="21" customFormat="1" ht="15.75" customHeight="1">
      <c r="B115" s="113">
        <v>31684100</v>
      </c>
      <c r="C115" s="123" t="s">
        <v>178</v>
      </c>
      <c r="D115" s="113" t="s">
        <v>13</v>
      </c>
      <c r="E115" s="113" t="s">
        <v>17</v>
      </c>
      <c r="F115" s="114">
        <v>650</v>
      </c>
      <c r="G115" s="47">
        <f t="shared" si="30"/>
        <v>650</v>
      </c>
      <c r="H115" s="113">
        <v>1</v>
      </c>
      <c r="I115" s="37"/>
      <c r="K115" s="2"/>
    </row>
    <row r="116" spans="2:14" s="21" customFormat="1" ht="25.5">
      <c r="B116" s="10" t="s">
        <v>197</v>
      </c>
      <c r="C116" s="127" t="s">
        <v>198</v>
      </c>
      <c r="D116" s="149"/>
      <c r="E116" s="26"/>
      <c r="F116" s="54"/>
      <c r="G116" s="49"/>
      <c r="H116" s="26"/>
      <c r="I116" s="25"/>
      <c r="K116" s="2"/>
    </row>
    <row r="117" spans="2:14" s="21" customFormat="1" ht="15">
      <c r="B117" s="10" t="s">
        <v>199</v>
      </c>
      <c r="C117" s="128" t="s">
        <v>200</v>
      </c>
      <c r="D117" s="149" t="s">
        <v>13</v>
      </c>
      <c r="E117" s="26" t="s">
        <v>201</v>
      </c>
      <c r="F117" s="54">
        <v>200</v>
      </c>
      <c r="G117" s="49">
        <f t="shared" ref="G117" si="32">F117*H117</f>
        <v>1600</v>
      </c>
      <c r="H117" s="26">
        <v>8</v>
      </c>
      <c r="I117" s="25"/>
      <c r="K117" s="2"/>
    </row>
    <row r="118" spans="2:14" s="21" customFormat="1" ht="15">
      <c r="B118" s="149">
        <v>31651400</v>
      </c>
      <c r="C118" s="123" t="s">
        <v>206</v>
      </c>
      <c r="D118" s="149" t="s">
        <v>13</v>
      </c>
      <c r="E118" s="26" t="s">
        <v>17</v>
      </c>
      <c r="F118" s="54">
        <v>200</v>
      </c>
      <c r="G118" s="49">
        <f t="shared" ref="G118" si="33">F118*H118</f>
        <v>1400</v>
      </c>
      <c r="H118" s="26">
        <v>7</v>
      </c>
      <c r="I118" s="25"/>
      <c r="K118" s="2"/>
    </row>
    <row r="119" spans="2:14" s="21" customFormat="1" ht="15">
      <c r="B119" s="10" t="s">
        <v>225</v>
      </c>
      <c r="C119" s="127" t="s">
        <v>226</v>
      </c>
      <c r="D119" s="149"/>
      <c r="E119" s="26"/>
      <c r="F119" s="54"/>
      <c r="G119" s="49"/>
      <c r="H119" s="26"/>
      <c r="I119" s="25"/>
      <c r="K119" s="2"/>
    </row>
    <row r="120" spans="2:14" s="21" customFormat="1" ht="15">
      <c r="B120" s="10" t="s">
        <v>227</v>
      </c>
      <c r="C120" s="152" t="s">
        <v>228</v>
      </c>
      <c r="D120" s="149" t="s">
        <v>13</v>
      </c>
      <c r="E120" s="26" t="s">
        <v>17</v>
      </c>
      <c r="F120" s="54">
        <v>800</v>
      </c>
      <c r="G120" s="49">
        <f t="shared" ref="G120" si="34">F120*H120</f>
        <v>4000</v>
      </c>
      <c r="H120" s="26">
        <v>5</v>
      </c>
      <c r="I120" s="25"/>
      <c r="K120" s="2"/>
    </row>
    <row r="121" spans="2:14" s="21" customFormat="1" ht="15">
      <c r="B121" s="10" t="s">
        <v>229</v>
      </c>
      <c r="C121" s="128" t="s">
        <v>228</v>
      </c>
      <c r="D121" s="149" t="s">
        <v>13</v>
      </c>
      <c r="E121" s="26" t="s">
        <v>17</v>
      </c>
      <c r="F121" s="54">
        <v>700</v>
      </c>
      <c r="G121" s="49">
        <f t="shared" ref="G121" si="35">F121*H121</f>
        <v>700</v>
      </c>
      <c r="H121" s="26">
        <v>1</v>
      </c>
      <c r="I121" s="25"/>
      <c r="K121" s="2"/>
    </row>
    <row r="122" spans="2:14" s="21" customFormat="1" ht="38.25">
      <c r="B122" s="11" t="s">
        <v>94</v>
      </c>
      <c r="C122" s="127" t="s">
        <v>95</v>
      </c>
      <c r="D122" s="33"/>
      <c r="E122" s="26"/>
      <c r="F122" s="54"/>
      <c r="G122" s="49"/>
      <c r="H122" s="26"/>
      <c r="I122" s="25"/>
      <c r="K122" s="2"/>
    </row>
    <row r="123" spans="2:14" s="21" customFormat="1" ht="15">
      <c r="B123" s="10" t="s">
        <v>158</v>
      </c>
      <c r="C123" s="128" t="s">
        <v>159</v>
      </c>
      <c r="D123" s="108" t="s">
        <v>13</v>
      </c>
      <c r="E123" s="26" t="s">
        <v>17</v>
      </c>
      <c r="F123" s="54">
        <v>800</v>
      </c>
      <c r="G123" s="49">
        <f t="shared" ref="G123" si="36">F123*H123</f>
        <v>4000</v>
      </c>
      <c r="H123" s="26">
        <v>5</v>
      </c>
      <c r="I123" s="25"/>
      <c r="K123" s="2"/>
    </row>
    <row r="124" spans="2:14" s="21" customFormat="1" ht="15">
      <c r="B124" s="33">
        <v>33731200</v>
      </c>
      <c r="C124" s="123" t="s">
        <v>232</v>
      </c>
      <c r="D124" s="33" t="s">
        <v>13</v>
      </c>
      <c r="E124" s="26" t="s">
        <v>17</v>
      </c>
      <c r="F124" s="54">
        <v>250</v>
      </c>
      <c r="G124" s="49">
        <f t="shared" ref="G124" si="37">F124*H124</f>
        <v>750</v>
      </c>
      <c r="H124" s="26">
        <v>3</v>
      </c>
      <c r="I124" s="25"/>
      <c r="K124" s="2"/>
    </row>
    <row r="125" spans="2:14" s="21" customFormat="1" ht="15">
      <c r="B125" s="149">
        <v>33731180</v>
      </c>
      <c r="C125" s="123" t="s">
        <v>233</v>
      </c>
      <c r="D125" s="149" t="s">
        <v>13</v>
      </c>
      <c r="E125" s="26" t="s">
        <v>17</v>
      </c>
      <c r="F125" s="54">
        <v>100</v>
      </c>
      <c r="G125" s="49">
        <f t="shared" ref="G125" si="38">F125*H125</f>
        <v>300</v>
      </c>
      <c r="H125" s="26">
        <v>3</v>
      </c>
      <c r="I125" s="25"/>
      <c r="K125" s="2"/>
    </row>
    <row r="126" spans="2:14" ht="15.75" customHeight="1">
      <c r="B126" s="11" t="s">
        <v>84</v>
      </c>
      <c r="C126" s="132" t="s">
        <v>87</v>
      </c>
      <c r="D126" s="19"/>
      <c r="E126" s="24"/>
      <c r="F126" s="50"/>
      <c r="G126" s="47"/>
      <c r="H126" s="24"/>
      <c r="I126" s="53"/>
      <c r="L126" s="21"/>
      <c r="M126" s="21"/>
      <c r="N126" s="21"/>
    </row>
    <row r="127" spans="2:14" ht="15">
      <c r="B127" s="10" t="s">
        <v>85</v>
      </c>
      <c r="C127" s="133" t="s">
        <v>86</v>
      </c>
      <c r="D127" s="75" t="s">
        <v>13</v>
      </c>
      <c r="E127" s="19" t="s">
        <v>16</v>
      </c>
      <c r="F127" s="76">
        <v>850</v>
      </c>
      <c r="G127" s="47">
        <f>F127*H127</f>
        <v>1700</v>
      </c>
      <c r="H127" s="75">
        <v>2</v>
      </c>
      <c r="I127" s="53"/>
      <c r="L127" s="21"/>
      <c r="M127" s="21"/>
      <c r="N127" s="21"/>
    </row>
    <row r="128" spans="2:14" ht="15">
      <c r="B128" s="10" t="s">
        <v>85</v>
      </c>
      <c r="C128" s="133" t="s">
        <v>86</v>
      </c>
      <c r="D128" s="103" t="s">
        <v>13</v>
      </c>
      <c r="E128" s="19" t="s">
        <v>16</v>
      </c>
      <c r="F128" s="104">
        <v>300</v>
      </c>
      <c r="G128" s="47">
        <f>F128*H128</f>
        <v>300</v>
      </c>
      <c r="H128" s="103">
        <v>1</v>
      </c>
      <c r="I128" s="39"/>
      <c r="L128" s="21"/>
      <c r="M128" s="21"/>
      <c r="N128" s="21"/>
    </row>
    <row r="129" spans="2:14" s="21" customFormat="1" ht="51">
      <c r="B129" s="8">
        <v>39100000</v>
      </c>
      <c r="C129" s="122" t="s">
        <v>121</v>
      </c>
      <c r="D129" s="24"/>
      <c r="E129" s="24"/>
      <c r="F129" s="50"/>
      <c r="G129" s="47"/>
      <c r="H129" s="24"/>
      <c r="I129" s="52"/>
      <c r="K129" s="2"/>
      <c r="L129" s="40"/>
      <c r="M129" s="40"/>
      <c r="N129" s="40"/>
    </row>
    <row r="130" spans="2:14" s="21" customFormat="1" ht="15">
      <c r="B130" s="10" t="s">
        <v>161</v>
      </c>
      <c r="C130" s="121" t="s">
        <v>162</v>
      </c>
      <c r="D130" s="108" t="s">
        <v>13</v>
      </c>
      <c r="E130" s="107" t="s">
        <v>17</v>
      </c>
      <c r="F130" s="109">
        <v>300</v>
      </c>
      <c r="G130" s="47">
        <f t="shared" ref="G130" si="39">F130*H130</f>
        <v>300</v>
      </c>
      <c r="H130" s="108">
        <v>1</v>
      </c>
      <c r="I130" s="52"/>
      <c r="K130" s="2"/>
      <c r="L130" s="20"/>
      <c r="M130" s="20"/>
      <c r="N130" s="20"/>
    </row>
    <row r="131" spans="2:14" ht="63.75">
      <c r="B131" s="11" t="s">
        <v>107</v>
      </c>
      <c r="C131" s="134" t="s">
        <v>108</v>
      </c>
      <c r="D131" s="6"/>
      <c r="E131" s="8"/>
      <c r="F131" s="60"/>
      <c r="G131" s="61"/>
      <c r="H131" s="6"/>
      <c r="I131" s="62"/>
      <c r="L131" s="21"/>
      <c r="M131" s="21"/>
      <c r="N131" s="21"/>
    </row>
    <row r="132" spans="2:14" s="21" customFormat="1" ht="15">
      <c r="B132" s="28" t="s">
        <v>249</v>
      </c>
      <c r="C132" s="131" t="s">
        <v>160</v>
      </c>
      <c r="D132" s="149" t="s">
        <v>13</v>
      </c>
      <c r="E132" s="148" t="s">
        <v>17</v>
      </c>
      <c r="F132" s="150">
        <v>700</v>
      </c>
      <c r="G132" s="47">
        <f>F132*H132</f>
        <v>2100</v>
      </c>
      <c r="H132" s="149">
        <v>3</v>
      </c>
      <c r="I132" s="52"/>
      <c r="K132" s="2"/>
    </row>
    <row r="133" spans="2:14" s="21" customFormat="1" ht="15">
      <c r="B133" s="28" t="s">
        <v>167</v>
      </c>
      <c r="C133" s="131" t="s">
        <v>168</v>
      </c>
      <c r="D133" s="108" t="s">
        <v>13</v>
      </c>
      <c r="E133" s="107" t="s">
        <v>17</v>
      </c>
      <c r="F133" s="109">
        <v>500</v>
      </c>
      <c r="G133" s="47">
        <f>F133*H133</f>
        <v>6000</v>
      </c>
      <c r="H133" s="108">
        <v>12</v>
      </c>
      <c r="I133" s="52"/>
      <c r="K133" s="2"/>
    </row>
    <row r="134" spans="2:14" s="21" customFormat="1" ht="15">
      <c r="B134" s="28" t="s">
        <v>169</v>
      </c>
      <c r="C134" s="131" t="s">
        <v>170</v>
      </c>
      <c r="D134" s="24" t="s">
        <v>13</v>
      </c>
      <c r="E134" s="1" t="s">
        <v>17</v>
      </c>
      <c r="F134" s="50">
        <v>1000</v>
      </c>
      <c r="G134" s="47">
        <f>F134*H134</f>
        <v>3000</v>
      </c>
      <c r="H134" s="24">
        <v>3</v>
      </c>
      <c r="I134" s="52"/>
      <c r="K134" s="2"/>
    </row>
    <row r="135" spans="2:14" s="21" customFormat="1" ht="15">
      <c r="B135" s="3" t="s">
        <v>91</v>
      </c>
      <c r="C135" s="120" t="s">
        <v>92</v>
      </c>
      <c r="D135" s="33"/>
      <c r="E135" s="1"/>
      <c r="F135" s="50"/>
      <c r="G135" s="47"/>
      <c r="H135" s="33"/>
      <c r="I135" s="52"/>
      <c r="K135" s="2"/>
    </row>
    <row r="136" spans="2:14" s="21" customFormat="1" ht="15">
      <c r="B136" s="149">
        <v>39831245</v>
      </c>
      <c r="C136" s="123" t="s">
        <v>93</v>
      </c>
      <c r="D136" s="149" t="s">
        <v>13</v>
      </c>
      <c r="E136" s="148" t="s">
        <v>17</v>
      </c>
      <c r="F136" s="150">
        <v>270</v>
      </c>
      <c r="G136" s="47">
        <f t="shared" ref="G136" si="40">F136*H136</f>
        <v>810</v>
      </c>
      <c r="H136" s="26">
        <v>3</v>
      </c>
      <c r="I136" s="52"/>
      <c r="K136" s="2"/>
    </row>
    <row r="137" spans="2:14" s="21" customFormat="1" ht="15">
      <c r="B137" s="33">
        <v>39831245</v>
      </c>
      <c r="C137" s="123" t="s">
        <v>93</v>
      </c>
      <c r="D137" s="33" t="s">
        <v>13</v>
      </c>
      <c r="E137" s="1" t="s">
        <v>17</v>
      </c>
      <c r="F137" s="50">
        <v>350</v>
      </c>
      <c r="G137" s="47">
        <f t="shared" ref="G137" si="41">F137*H137</f>
        <v>700</v>
      </c>
      <c r="H137" s="26">
        <v>2</v>
      </c>
      <c r="I137" s="52"/>
      <c r="K137" s="2"/>
    </row>
    <row r="138" spans="2:14" s="21" customFormat="1" ht="15">
      <c r="B138" s="108">
        <v>39831276</v>
      </c>
      <c r="C138" s="123" t="s">
        <v>163</v>
      </c>
      <c r="D138" s="108" t="s">
        <v>13</v>
      </c>
      <c r="E138" s="107" t="s">
        <v>17</v>
      </c>
      <c r="F138" s="109">
        <v>2500</v>
      </c>
      <c r="G138" s="47">
        <f t="shared" ref="G138:G139" si="42">F138*H138</f>
        <v>2500</v>
      </c>
      <c r="H138" s="26">
        <v>1</v>
      </c>
      <c r="I138" s="52"/>
      <c r="K138" s="2"/>
    </row>
    <row r="139" spans="2:14" s="21" customFormat="1" ht="15">
      <c r="B139" s="149">
        <v>39831242</v>
      </c>
      <c r="C139" s="123" t="s">
        <v>164</v>
      </c>
      <c r="D139" s="149" t="s">
        <v>13</v>
      </c>
      <c r="E139" s="148" t="s">
        <v>17</v>
      </c>
      <c r="F139" s="150">
        <v>3000</v>
      </c>
      <c r="G139" s="47">
        <f t="shared" si="42"/>
        <v>3000</v>
      </c>
      <c r="H139" s="26">
        <v>1</v>
      </c>
      <c r="I139" s="52"/>
      <c r="K139" s="2"/>
    </row>
    <row r="140" spans="2:14" s="21" customFormat="1" ht="15">
      <c r="B140" s="108">
        <v>39831242</v>
      </c>
      <c r="C140" s="123" t="s">
        <v>164</v>
      </c>
      <c r="D140" s="108" t="s">
        <v>13</v>
      </c>
      <c r="E140" s="107" t="s">
        <v>17</v>
      </c>
      <c r="F140" s="109">
        <v>3500</v>
      </c>
      <c r="G140" s="47">
        <f t="shared" ref="G140:G141" si="43">F140*H140</f>
        <v>3500</v>
      </c>
      <c r="H140" s="26">
        <v>1</v>
      </c>
      <c r="I140" s="52"/>
      <c r="K140" s="2"/>
    </row>
    <row r="141" spans="2:14" s="21" customFormat="1" ht="15">
      <c r="B141" s="149">
        <v>39831240</v>
      </c>
      <c r="C141" s="123" t="s">
        <v>165</v>
      </c>
      <c r="D141" s="149" t="s">
        <v>13</v>
      </c>
      <c r="E141" s="148" t="s">
        <v>17</v>
      </c>
      <c r="F141" s="150">
        <v>350</v>
      </c>
      <c r="G141" s="47">
        <f t="shared" si="43"/>
        <v>700</v>
      </c>
      <c r="H141" s="26">
        <v>2</v>
      </c>
      <c r="I141" s="52"/>
      <c r="K141" s="2"/>
    </row>
    <row r="142" spans="2:14" s="21" customFormat="1" ht="15">
      <c r="B142" s="108">
        <v>39831240</v>
      </c>
      <c r="C142" s="123" t="s">
        <v>165</v>
      </c>
      <c r="D142" s="108" t="s">
        <v>13</v>
      </c>
      <c r="E142" s="107" t="s">
        <v>17</v>
      </c>
      <c r="F142" s="109">
        <v>650</v>
      </c>
      <c r="G142" s="47">
        <f t="shared" ref="G142" si="44">F142*H142</f>
        <v>650</v>
      </c>
      <c r="H142" s="26">
        <v>1</v>
      </c>
      <c r="I142" s="52"/>
      <c r="K142" s="2"/>
    </row>
    <row r="143" spans="2:14" s="21" customFormat="1" ht="15">
      <c r="B143" s="108">
        <v>39831240</v>
      </c>
      <c r="C143" s="123" t="s">
        <v>166</v>
      </c>
      <c r="D143" s="108" t="s">
        <v>13</v>
      </c>
      <c r="E143" s="107" t="s">
        <v>17</v>
      </c>
      <c r="F143" s="109">
        <v>300</v>
      </c>
      <c r="G143" s="47">
        <f t="shared" ref="G143:G144" si="45">F143*H143</f>
        <v>900</v>
      </c>
      <c r="H143" s="26">
        <v>3</v>
      </c>
      <c r="I143" s="52"/>
      <c r="K143" s="2"/>
    </row>
    <row r="144" spans="2:14" s="21" customFormat="1" ht="15">
      <c r="B144" s="149">
        <v>39831241</v>
      </c>
      <c r="C144" s="123" t="s">
        <v>250</v>
      </c>
      <c r="D144" s="149" t="s">
        <v>13</v>
      </c>
      <c r="E144" s="148" t="s">
        <v>17</v>
      </c>
      <c r="F144" s="150">
        <v>400</v>
      </c>
      <c r="G144" s="47">
        <f t="shared" si="45"/>
        <v>1600</v>
      </c>
      <c r="H144" s="26">
        <v>4</v>
      </c>
      <c r="I144" s="52"/>
      <c r="K144" s="2"/>
    </row>
    <row r="145" spans="2:11" s="21" customFormat="1" ht="25.5">
      <c r="B145" s="97" t="s">
        <v>124</v>
      </c>
      <c r="C145" s="135" t="s">
        <v>125</v>
      </c>
      <c r="D145" s="26"/>
      <c r="E145" s="34"/>
      <c r="F145" s="54"/>
      <c r="G145" s="69"/>
      <c r="H145" s="26"/>
      <c r="I145" s="162"/>
      <c r="K145" s="2"/>
    </row>
    <row r="146" spans="2:11" s="21" customFormat="1" ht="15">
      <c r="B146" s="28" t="s">
        <v>231</v>
      </c>
      <c r="C146" s="121" t="s">
        <v>230</v>
      </c>
      <c r="D146" s="149" t="s">
        <v>13</v>
      </c>
      <c r="E146" s="148" t="s">
        <v>17</v>
      </c>
      <c r="F146" s="150">
        <v>2500</v>
      </c>
      <c r="G146" s="47">
        <f t="shared" ref="G146:G147" si="46">F146*H146</f>
        <v>2500</v>
      </c>
      <c r="H146" s="149">
        <v>1</v>
      </c>
      <c r="I146" s="161"/>
      <c r="K146" s="2"/>
    </row>
    <row r="147" spans="2:11" s="21" customFormat="1" ht="15">
      <c r="B147" s="28" t="s">
        <v>231</v>
      </c>
      <c r="C147" s="121" t="s">
        <v>230</v>
      </c>
      <c r="D147" s="149" t="s">
        <v>13</v>
      </c>
      <c r="E147" s="148" t="s">
        <v>17</v>
      </c>
      <c r="F147" s="150">
        <v>1700</v>
      </c>
      <c r="G147" s="47">
        <f t="shared" si="46"/>
        <v>1700</v>
      </c>
      <c r="H147" s="149">
        <v>1</v>
      </c>
      <c r="I147" s="52"/>
      <c r="K147" s="2"/>
    </row>
    <row r="148" spans="2:11" s="21" customFormat="1" ht="15">
      <c r="B148" s="28" t="s">
        <v>231</v>
      </c>
      <c r="C148" s="121" t="s">
        <v>230</v>
      </c>
      <c r="D148" s="149" t="s">
        <v>13</v>
      </c>
      <c r="E148" s="148" t="s">
        <v>17</v>
      </c>
      <c r="F148" s="150">
        <v>1650</v>
      </c>
      <c r="G148" s="47">
        <f t="shared" ref="G148" si="47">F148*H148</f>
        <v>1650</v>
      </c>
      <c r="H148" s="149">
        <v>1</v>
      </c>
      <c r="I148" s="52"/>
      <c r="K148" s="2"/>
    </row>
    <row r="149" spans="2:11" s="21" customFormat="1" ht="15">
      <c r="B149" s="28" t="s">
        <v>231</v>
      </c>
      <c r="C149" s="121" t="s">
        <v>230</v>
      </c>
      <c r="D149" s="67" t="s">
        <v>13</v>
      </c>
      <c r="E149" s="66" t="s">
        <v>17</v>
      </c>
      <c r="F149" s="68">
        <v>900</v>
      </c>
      <c r="G149" s="47">
        <f t="shared" ref="G149" si="48">F149*H149</f>
        <v>900</v>
      </c>
      <c r="H149" s="67">
        <v>1</v>
      </c>
      <c r="I149" s="52"/>
      <c r="K149" s="2"/>
    </row>
    <row r="150" spans="2:11" s="21" customFormat="1" ht="15">
      <c r="B150" s="29"/>
      <c r="C150" s="130"/>
      <c r="D150" s="113"/>
      <c r="E150" s="112"/>
      <c r="F150" s="114"/>
      <c r="G150" s="47"/>
      <c r="H150" s="113"/>
      <c r="I150" s="52"/>
      <c r="K150" s="2"/>
    </row>
    <row r="151" spans="2:11" s="21" customFormat="1" ht="15">
      <c r="B151" s="29" t="s">
        <v>175</v>
      </c>
      <c r="C151" s="130" t="s">
        <v>176</v>
      </c>
      <c r="D151" s="113" t="s">
        <v>13</v>
      </c>
      <c r="E151" s="112" t="s">
        <v>17</v>
      </c>
      <c r="F151" s="114">
        <v>300</v>
      </c>
      <c r="G151" s="47">
        <f t="shared" ref="G151" si="49">F151*H151</f>
        <v>1200</v>
      </c>
      <c r="H151" s="113">
        <v>4</v>
      </c>
      <c r="I151" s="52"/>
      <c r="K151" s="2"/>
    </row>
    <row r="152" spans="2:11" s="21" customFormat="1" ht="27">
      <c r="B152" s="12" t="s">
        <v>23</v>
      </c>
      <c r="C152" s="129" t="s">
        <v>120</v>
      </c>
      <c r="D152" s="5"/>
      <c r="E152" s="22"/>
      <c r="F152" s="47"/>
      <c r="G152" s="48"/>
      <c r="H152" s="30"/>
      <c r="I152" s="52"/>
      <c r="K152" s="2"/>
    </row>
    <row r="153" spans="2:11" s="21" customFormat="1" ht="25.5">
      <c r="B153" s="27">
        <v>44111412</v>
      </c>
      <c r="C153" s="126" t="s">
        <v>80</v>
      </c>
      <c r="D153" s="24" t="s">
        <v>13</v>
      </c>
      <c r="E153" s="1" t="s">
        <v>17</v>
      </c>
      <c r="F153" s="55">
        <v>3800</v>
      </c>
      <c r="G153" s="47">
        <f t="shared" ref="G153:G161" si="50">F153*H153</f>
        <v>7600</v>
      </c>
      <c r="H153" s="79">
        <v>2</v>
      </c>
      <c r="I153" s="52"/>
      <c r="K153" s="2"/>
    </row>
    <row r="154" spans="2:11" s="21" customFormat="1" ht="15">
      <c r="B154" s="27">
        <v>44111412</v>
      </c>
      <c r="C154" s="126" t="s">
        <v>122</v>
      </c>
      <c r="D154" s="113" t="s">
        <v>13</v>
      </c>
      <c r="E154" s="112" t="s">
        <v>17</v>
      </c>
      <c r="F154" s="55">
        <v>7000</v>
      </c>
      <c r="G154" s="47">
        <f t="shared" si="50"/>
        <v>7000</v>
      </c>
      <c r="H154" s="79">
        <v>1</v>
      </c>
      <c r="I154" s="52"/>
      <c r="K154" s="2"/>
    </row>
    <row r="155" spans="2:11" s="21" customFormat="1" ht="15">
      <c r="B155" s="27">
        <v>44111412</v>
      </c>
      <c r="C155" s="126" t="s">
        <v>122</v>
      </c>
      <c r="D155" s="67" t="s">
        <v>13</v>
      </c>
      <c r="E155" s="66" t="s">
        <v>17</v>
      </c>
      <c r="F155" s="55">
        <v>1000</v>
      </c>
      <c r="G155" s="47">
        <f t="shared" ref="G155" si="51">F155*H155</f>
        <v>1000</v>
      </c>
      <c r="H155" s="79">
        <v>1</v>
      </c>
      <c r="I155" s="52"/>
      <c r="K155" s="2"/>
    </row>
    <row r="156" spans="2:11" s="21" customFormat="1" ht="15">
      <c r="B156" s="27">
        <v>44111412</v>
      </c>
      <c r="C156" s="126" t="s">
        <v>122</v>
      </c>
      <c r="D156" s="24" t="s">
        <v>13</v>
      </c>
      <c r="E156" s="1" t="s">
        <v>17</v>
      </c>
      <c r="F156" s="55">
        <v>2400</v>
      </c>
      <c r="G156" s="47">
        <f t="shared" si="50"/>
        <v>19200</v>
      </c>
      <c r="H156" s="79">
        <v>8</v>
      </c>
      <c r="I156" s="52"/>
      <c r="K156" s="2"/>
    </row>
    <row r="157" spans="2:11" s="21" customFormat="1" ht="15">
      <c r="B157" s="27">
        <v>44111412</v>
      </c>
      <c r="C157" s="126" t="s">
        <v>122</v>
      </c>
      <c r="D157" s="149" t="s">
        <v>13</v>
      </c>
      <c r="E157" s="148" t="s">
        <v>17</v>
      </c>
      <c r="F157" s="55">
        <v>1500</v>
      </c>
      <c r="G157" s="47">
        <f t="shared" ref="G157" si="52">F157*H157</f>
        <v>1500</v>
      </c>
      <c r="H157" s="79">
        <v>1</v>
      </c>
      <c r="I157" s="52"/>
      <c r="K157" s="2"/>
    </row>
    <row r="158" spans="2:11" s="21" customFormat="1" ht="15">
      <c r="B158" s="27">
        <v>44111420</v>
      </c>
      <c r="C158" s="126" t="s">
        <v>81</v>
      </c>
      <c r="D158" s="67" t="s">
        <v>13</v>
      </c>
      <c r="E158" s="66" t="s">
        <v>17</v>
      </c>
      <c r="F158" s="55">
        <v>400</v>
      </c>
      <c r="G158" s="47">
        <f t="shared" ref="G158" si="53">F158*H158</f>
        <v>2800</v>
      </c>
      <c r="H158" s="79">
        <v>7</v>
      </c>
      <c r="I158" s="52"/>
      <c r="K158" s="2"/>
    </row>
    <row r="159" spans="2:11" s="21" customFormat="1" ht="15">
      <c r="B159" s="27">
        <v>44111420</v>
      </c>
      <c r="C159" s="126" t="s">
        <v>81</v>
      </c>
      <c r="D159" s="24" t="s">
        <v>13</v>
      </c>
      <c r="E159" s="1" t="s">
        <v>17</v>
      </c>
      <c r="F159" s="55">
        <v>500</v>
      </c>
      <c r="G159" s="47">
        <f t="shared" si="50"/>
        <v>1500</v>
      </c>
      <c r="H159" s="79">
        <v>3</v>
      </c>
      <c r="I159" s="52"/>
      <c r="K159" s="2"/>
    </row>
    <row r="160" spans="2:11" s="21" customFormat="1" ht="15">
      <c r="B160" s="27">
        <v>44111411</v>
      </c>
      <c r="C160" s="126" t="s">
        <v>179</v>
      </c>
      <c r="D160" s="149" t="s">
        <v>13</v>
      </c>
      <c r="E160" s="148" t="s">
        <v>17</v>
      </c>
      <c r="F160" s="55">
        <v>4500</v>
      </c>
      <c r="G160" s="47">
        <f t="shared" si="50"/>
        <v>4500</v>
      </c>
      <c r="H160" s="79">
        <v>1</v>
      </c>
      <c r="I160" s="52"/>
      <c r="K160" s="2"/>
    </row>
    <row r="161" spans="2:11" s="21" customFormat="1" ht="15">
      <c r="B161" s="27">
        <v>44111411</v>
      </c>
      <c r="C161" s="126" t="s">
        <v>179</v>
      </c>
      <c r="D161" s="149" t="s">
        <v>13</v>
      </c>
      <c r="E161" s="148" t="s">
        <v>17</v>
      </c>
      <c r="F161" s="55">
        <v>9000</v>
      </c>
      <c r="G161" s="47">
        <f t="shared" si="50"/>
        <v>9000</v>
      </c>
      <c r="H161" s="79">
        <v>1</v>
      </c>
      <c r="I161" s="52"/>
      <c r="K161" s="2"/>
    </row>
    <row r="162" spans="2:11" s="21" customFormat="1" ht="15">
      <c r="B162" s="27">
        <v>44111411</v>
      </c>
      <c r="C162" s="126" t="s">
        <v>179</v>
      </c>
      <c r="D162" s="113" t="s">
        <v>13</v>
      </c>
      <c r="E162" s="112" t="s">
        <v>17</v>
      </c>
      <c r="F162" s="55">
        <v>1450</v>
      </c>
      <c r="G162" s="47">
        <f t="shared" ref="G162" si="54">F162*H162</f>
        <v>1450</v>
      </c>
      <c r="H162" s="79">
        <v>1</v>
      </c>
      <c r="I162" s="52"/>
      <c r="K162" s="2"/>
    </row>
    <row r="163" spans="2:11" s="21" customFormat="1" ht="15">
      <c r="B163" s="27">
        <v>44111417</v>
      </c>
      <c r="C163" s="126" t="s">
        <v>204</v>
      </c>
      <c r="D163" s="149" t="s">
        <v>13</v>
      </c>
      <c r="E163" s="148" t="s">
        <v>17</v>
      </c>
      <c r="F163" s="55">
        <v>2300</v>
      </c>
      <c r="G163" s="47">
        <f t="shared" ref="G163" si="55">F163*H163</f>
        <v>2300</v>
      </c>
      <c r="H163" s="79">
        <v>1</v>
      </c>
      <c r="I163" s="52"/>
      <c r="K163" s="2"/>
    </row>
    <row r="164" spans="2:11" s="21" customFormat="1" ht="15">
      <c r="B164" s="27">
        <v>44112560</v>
      </c>
      <c r="C164" s="126" t="s">
        <v>186</v>
      </c>
      <c r="D164" s="149" t="s">
        <v>13</v>
      </c>
      <c r="E164" s="148" t="s">
        <v>17</v>
      </c>
      <c r="F164" s="55">
        <v>1550</v>
      </c>
      <c r="G164" s="47">
        <f t="shared" ref="G164" si="56">F164*H164</f>
        <v>1550</v>
      </c>
      <c r="H164" s="79">
        <v>1</v>
      </c>
      <c r="I164" s="52"/>
      <c r="K164" s="2"/>
    </row>
    <row r="165" spans="2:11" s="21" customFormat="1" ht="25.5">
      <c r="B165" s="27">
        <v>44116320</v>
      </c>
      <c r="C165" s="126" t="s">
        <v>189</v>
      </c>
      <c r="D165" s="149" t="s">
        <v>13</v>
      </c>
      <c r="E165" s="149" t="s">
        <v>17</v>
      </c>
      <c r="F165" s="150">
        <v>800</v>
      </c>
      <c r="G165" s="47">
        <f t="shared" ref="G165:G166" si="57">F165*H165</f>
        <v>800</v>
      </c>
      <c r="H165" s="149">
        <v>1</v>
      </c>
      <c r="I165" s="52"/>
      <c r="K165" s="2"/>
    </row>
    <row r="166" spans="2:11" s="21" customFormat="1" ht="25.5">
      <c r="B166" s="27">
        <v>44116320</v>
      </c>
      <c r="C166" s="126" t="s">
        <v>193</v>
      </c>
      <c r="D166" s="149" t="s">
        <v>13</v>
      </c>
      <c r="E166" s="149" t="s">
        <v>17</v>
      </c>
      <c r="F166" s="150">
        <v>300</v>
      </c>
      <c r="G166" s="47">
        <f t="shared" si="57"/>
        <v>300</v>
      </c>
      <c r="H166" s="149">
        <v>1</v>
      </c>
      <c r="I166" s="52"/>
      <c r="K166" s="2"/>
    </row>
    <row r="167" spans="2:11" s="21" customFormat="1" ht="25.5">
      <c r="B167" s="27">
        <v>44116320</v>
      </c>
      <c r="C167" s="126" t="s">
        <v>193</v>
      </c>
      <c r="D167" s="149" t="s">
        <v>13</v>
      </c>
      <c r="E167" s="149" t="s">
        <v>17</v>
      </c>
      <c r="F167" s="150">
        <v>100</v>
      </c>
      <c r="G167" s="47">
        <f t="shared" ref="G167" si="58">F167*H167</f>
        <v>100</v>
      </c>
      <c r="H167" s="149">
        <v>1</v>
      </c>
      <c r="I167" s="52"/>
      <c r="K167" s="2"/>
    </row>
    <row r="168" spans="2:11" s="21" customFormat="1" ht="15">
      <c r="B168" s="27">
        <v>44163180</v>
      </c>
      <c r="C168" s="126" t="s">
        <v>195</v>
      </c>
      <c r="D168" s="149" t="s">
        <v>13</v>
      </c>
      <c r="E168" s="149" t="s">
        <v>18</v>
      </c>
      <c r="F168" s="150">
        <v>513.16</v>
      </c>
      <c r="G168" s="47">
        <f t="shared" ref="G168" si="59">F168*H168</f>
        <v>19500.079999999998</v>
      </c>
      <c r="H168" s="149">
        <v>38</v>
      </c>
      <c r="I168" s="52"/>
      <c r="K168" s="2"/>
    </row>
    <row r="169" spans="2:11" s="21" customFormat="1" ht="15">
      <c r="B169" s="27">
        <v>44163180</v>
      </c>
      <c r="C169" s="126" t="s">
        <v>195</v>
      </c>
      <c r="D169" s="149" t="s">
        <v>13</v>
      </c>
      <c r="E169" s="149" t="s">
        <v>18</v>
      </c>
      <c r="F169" s="150">
        <v>476.19</v>
      </c>
      <c r="G169" s="47">
        <f t="shared" ref="G169:G170" si="60">F169*H169</f>
        <v>39999.96</v>
      </c>
      <c r="H169" s="149">
        <v>84</v>
      </c>
      <c r="I169" s="52"/>
      <c r="K169" s="2"/>
    </row>
    <row r="170" spans="2:11" s="21" customFormat="1" ht="15">
      <c r="B170" s="27">
        <v>44163180</v>
      </c>
      <c r="C170" s="126" t="s">
        <v>195</v>
      </c>
      <c r="D170" s="149" t="s">
        <v>13</v>
      </c>
      <c r="E170" s="149" t="s">
        <v>18</v>
      </c>
      <c r="F170" s="150">
        <v>375</v>
      </c>
      <c r="G170" s="47">
        <f t="shared" si="60"/>
        <v>9000</v>
      </c>
      <c r="H170" s="149">
        <v>24</v>
      </c>
      <c r="I170" s="52"/>
      <c r="K170" s="2"/>
    </row>
    <row r="171" spans="2:11" s="21" customFormat="1" ht="15">
      <c r="B171" s="27">
        <v>44161230</v>
      </c>
      <c r="C171" s="126" t="s">
        <v>202</v>
      </c>
      <c r="D171" s="149" t="s">
        <v>13</v>
      </c>
      <c r="E171" s="149" t="s">
        <v>17</v>
      </c>
      <c r="F171" s="150">
        <v>1500</v>
      </c>
      <c r="G171" s="47">
        <f t="shared" ref="G171" si="61">F171*H171</f>
        <v>1500</v>
      </c>
      <c r="H171" s="149">
        <v>1</v>
      </c>
      <c r="I171" s="52"/>
      <c r="K171" s="2"/>
    </row>
    <row r="172" spans="2:11" s="21" customFormat="1" ht="15">
      <c r="B172" s="27">
        <v>44161230</v>
      </c>
      <c r="C172" s="126" t="s">
        <v>202</v>
      </c>
      <c r="D172" s="149" t="s">
        <v>13</v>
      </c>
      <c r="E172" s="149" t="s">
        <v>17</v>
      </c>
      <c r="F172" s="150">
        <v>100</v>
      </c>
      <c r="G172" s="47">
        <f t="shared" ref="G172" si="62">F172*H172</f>
        <v>100</v>
      </c>
      <c r="H172" s="149">
        <v>1</v>
      </c>
      <c r="I172" s="52"/>
      <c r="K172" s="2"/>
    </row>
    <row r="173" spans="2:11" s="21" customFormat="1" ht="15">
      <c r="B173" s="67">
        <v>44192600</v>
      </c>
      <c r="C173" s="121" t="s">
        <v>123</v>
      </c>
      <c r="D173" s="67" t="s">
        <v>13</v>
      </c>
      <c r="E173" s="67" t="s">
        <v>18</v>
      </c>
      <c r="F173" s="68">
        <v>1000</v>
      </c>
      <c r="G173" s="47">
        <f t="shared" ref="G173" si="63">F173*H173</f>
        <v>400</v>
      </c>
      <c r="H173" s="67">
        <v>0.4</v>
      </c>
      <c r="I173" s="52"/>
      <c r="K173" s="2"/>
    </row>
    <row r="174" spans="2:11" s="21" customFormat="1" ht="15">
      <c r="B174" s="24">
        <v>44192600</v>
      </c>
      <c r="C174" s="121" t="s">
        <v>22</v>
      </c>
      <c r="D174" s="24" t="s">
        <v>13</v>
      </c>
      <c r="E174" s="24" t="s">
        <v>18</v>
      </c>
      <c r="F174" s="50">
        <v>1700</v>
      </c>
      <c r="G174" s="47">
        <f t="shared" ref="G174:G185" si="64">F174*H174</f>
        <v>595</v>
      </c>
      <c r="H174" s="24">
        <v>0.35</v>
      </c>
      <c r="I174" s="52"/>
      <c r="K174" s="2"/>
    </row>
    <row r="175" spans="2:11" s="21" customFormat="1" ht="15">
      <c r="B175" s="149">
        <v>44192200</v>
      </c>
      <c r="C175" s="136" t="s">
        <v>213</v>
      </c>
      <c r="D175" s="149" t="s">
        <v>13</v>
      </c>
      <c r="E175" s="149" t="s">
        <v>17</v>
      </c>
      <c r="F175" s="150">
        <v>7</v>
      </c>
      <c r="G175" s="47">
        <f t="shared" ref="G175" si="65">F175*H175</f>
        <v>140</v>
      </c>
      <c r="H175" s="149">
        <v>20</v>
      </c>
      <c r="I175" s="52"/>
      <c r="K175" s="2"/>
    </row>
    <row r="176" spans="2:11" s="21" customFormat="1" ht="15">
      <c r="B176" s="149">
        <v>44192200</v>
      </c>
      <c r="C176" s="136" t="s">
        <v>213</v>
      </c>
      <c r="D176" s="149" t="s">
        <v>13</v>
      </c>
      <c r="E176" s="149" t="s">
        <v>17</v>
      </c>
      <c r="F176" s="150">
        <v>4</v>
      </c>
      <c r="G176" s="47">
        <f t="shared" ref="G176" si="66">F176*H176</f>
        <v>120</v>
      </c>
      <c r="H176" s="149">
        <v>30</v>
      </c>
      <c r="I176" s="52"/>
      <c r="K176" s="2"/>
    </row>
    <row r="177" spans="2:11" s="21" customFormat="1" ht="38.25">
      <c r="B177" s="149">
        <v>44192800</v>
      </c>
      <c r="C177" s="136" t="s">
        <v>31</v>
      </c>
      <c r="D177" s="149" t="s">
        <v>13</v>
      </c>
      <c r="E177" s="149" t="s">
        <v>17</v>
      </c>
      <c r="F177" s="150">
        <v>1300</v>
      </c>
      <c r="G177" s="47">
        <f>F177*H177</f>
        <v>1300</v>
      </c>
      <c r="H177" s="149">
        <v>1</v>
      </c>
      <c r="I177" s="52"/>
      <c r="K177" s="2"/>
    </row>
    <row r="178" spans="2:11" s="21" customFormat="1" ht="38.25">
      <c r="B178" s="149">
        <v>44192800</v>
      </c>
      <c r="C178" s="136" t="s">
        <v>31</v>
      </c>
      <c r="D178" s="149" t="s">
        <v>13</v>
      </c>
      <c r="E178" s="149" t="s">
        <v>17</v>
      </c>
      <c r="F178" s="150">
        <v>450</v>
      </c>
      <c r="G178" s="47">
        <f>F178*H178</f>
        <v>900</v>
      </c>
      <c r="H178" s="149">
        <v>2</v>
      </c>
      <c r="I178" s="52"/>
      <c r="K178" s="2"/>
    </row>
    <row r="179" spans="2:11" s="21" customFormat="1" ht="38.25">
      <c r="B179" s="67">
        <v>44192800</v>
      </c>
      <c r="C179" s="136" t="s">
        <v>31</v>
      </c>
      <c r="D179" s="67" t="s">
        <v>13</v>
      </c>
      <c r="E179" s="67" t="s">
        <v>17</v>
      </c>
      <c r="F179" s="68">
        <v>250</v>
      </c>
      <c r="G179" s="47">
        <f>F179*H179</f>
        <v>250</v>
      </c>
      <c r="H179" s="67">
        <v>1</v>
      </c>
      <c r="I179" s="52"/>
      <c r="K179" s="2"/>
    </row>
    <row r="180" spans="2:11" s="21" customFormat="1" ht="15">
      <c r="B180" s="13">
        <v>44112730</v>
      </c>
      <c r="C180" s="137" t="s">
        <v>203</v>
      </c>
      <c r="D180" s="149" t="s">
        <v>13</v>
      </c>
      <c r="E180" s="148" t="s">
        <v>17</v>
      </c>
      <c r="F180" s="150">
        <v>1000</v>
      </c>
      <c r="G180" s="47">
        <f t="shared" ref="G180" si="67">F180*H180</f>
        <v>3000</v>
      </c>
      <c r="H180" s="149">
        <v>3</v>
      </c>
      <c r="I180" s="52"/>
      <c r="K180" s="2"/>
    </row>
    <row r="181" spans="2:11" s="21" customFormat="1" ht="15">
      <c r="B181" s="13">
        <v>44112730</v>
      </c>
      <c r="C181" s="137" t="s">
        <v>203</v>
      </c>
      <c r="D181" s="149" t="s">
        <v>13</v>
      </c>
      <c r="E181" s="148" t="s">
        <v>17</v>
      </c>
      <c r="F181" s="150">
        <v>1200</v>
      </c>
      <c r="G181" s="47">
        <f t="shared" ref="G181" si="68">F181*H181</f>
        <v>2400</v>
      </c>
      <c r="H181" s="149">
        <v>2</v>
      </c>
      <c r="I181" s="52"/>
      <c r="K181" s="2"/>
    </row>
    <row r="182" spans="2:11" s="21" customFormat="1" ht="25.5">
      <c r="B182" s="67">
        <v>44191300</v>
      </c>
      <c r="C182" s="121" t="s">
        <v>59</v>
      </c>
      <c r="D182" s="67" t="s">
        <v>13</v>
      </c>
      <c r="E182" s="113" t="s">
        <v>181</v>
      </c>
      <c r="F182" s="68">
        <v>5300</v>
      </c>
      <c r="G182" s="47">
        <f t="shared" ref="G182" si="69">F182*H182</f>
        <v>26500</v>
      </c>
      <c r="H182" s="67">
        <v>5</v>
      </c>
      <c r="I182" s="52"/>
      <c r="K182" s="2"/>
    </row>
    <row r="183" spans="2:11" s="21" customFormat="1" ht="15">
      <c r="B183" s="14">
        <v>44192400</v>
      </c>
      <c r="C183" s="138" t="s">
        <v>97</v>
      </c>
      <c r="D183" s="43" t="s">
        <v>13</v>
      </c>
      <c r="E183" s="43" t="s">
        <v>17</v>
      </c>
      <c r="F183" s="50">
        <v>100</v>
      </c>
      <c r="G183" s="47">
        <f t="shared" si="64"/>
        <v>1500</v>
      </c>
      <c r="H183" s="43">
        <v>15</v>
      </c>
      <c r="I183" s="52"/>
      <c r="K183" s="2"/>
    </row>
    <row r="184" spans="2:11" s="21" customFormat="1" ht="15">
      <c r="B184" s="14">
        <v>44192630</v>
      </c>
      <c r="C184" s="138" t="s">
        <v>236</v>
      </c>
      <c r="D184" s="149" t="s">
        <v>13</v>
      </c>
      <c r="E184" s="149" t="s">
        <v>17</v>
      </c>
      <c r="F184" s="150">
        <v>25</v>
      </c>
      <c r="G184" s="47">
        <f t="shared" si="64"/>
        <v>250</v>
      </c>
      <c r="H184" s="149">
        <v>10</v>
      </c>
      <c r="I184" s="52"/>
      <c r="K184" s="2"/>
    </row>
    <row r="185" spans="2:11" s="21" customFormat="1" ht="25.5">
      <c r="B185" s="14">
        <v>44192700</v>
      </c>
      <c r="C185" s="138" t="s">
        <v>24</v>
      </c>
      <c r="D185" s="67" t="s">
        <v>13</v>
      </c>
      <c r="E185" s="67" t="s">
        <v>17</v>
      </c>
      <c r="F185" s="68">
        <v>300</v>
      </c>
      <c r="G185" s="47">
        <f t="shared" si="64"/>
        <v>900</v>
      </c>
      <c r="H185" s="67">
        <v>3</v>
      </c>
      <c r="I185" s="52"/>
      <c r="K185" s="2"/>
    </row>
    <row r="186" spans="2:11" s="21" customFormat="1" ht="25.5">
      <c r="B186" s="14">
        <v>44192700</v>
      </c>
      <c r="C186" s="138" t="s">
        <v>24</v>
      </c>
      <c r="D186" s="84" t="s">
        <v>13</v>
      </c>
      <c r="E186" s="84" t="s">
        <v>17</v>
      </c>
      <c r="F186" s="85">
        <v>500</v>
      </c>
      <c r="G186" s="47">
        <f t="shared" ref="G186" si="70">F186*H186</f>
        <v>500</v>
      </c>
      <c r="H186" s="84">
        <v>1</v>
      </c>
      <c r="I186" s="52"/>
      <c r="K186" s="2"/>
    </row>
    <row r="187" spans="2:11" s="21" customFormat="1" ht="25.5">
      <c r="B187" s="14">
        <v>44192700</v>
      </c>
      <c r="C187" s="138" t="s">
        <v>24</v>
      </c>
      <c r="D187" s="84" t="s">
        <v>13</v>
      </c>
      <c r="E187" s="84" t="s">
        <v>17</v>
      </c>
      <c r="F187" s="85">
        <v>600</v>
      </c>
      <c r="G187" s="47">
        <f t="shared" ref="G187:G188" si="71">F187*H187</f>
        <v>600</v>
      </c>
      <c r="H187" s="84">
        <v>1</v>
      </c>
      <c r="I187" s="52"/>
      <c r="K187" s="2"/>
    </row>
    <row r="188" spans="2:11" s="21" customFormat="1" ht="25.5">
      <c r="B188" s="14">
        <v>44192700</v>
      </c>
      <c r="C188" s="138" t="s">
        <v>24</v>
      </c>
      <c r="D188" s="149" t="s">
        <v>13</v>
      </c>
      <c r="E188" s="149" t="s">
        <v>17</v>
      </c>
      <c r="F188" s="150">
        <v>1450</v>
      </c>
      <c r="G188" s="47">
        <f t="shared" si="71"/>
        <v>1450</v>
      </c>
      <c r="H188" s="149">
        <v>1</v>
      </c>
      <c r="I188" s="52"/>
      <c r="K188" s="2"/>
    </row>
    <row r="189" spans="2:11" s="21" customFormat="1" ht="25.5">
      <c r="B189" s="6">
        <v>44220000</v>
      </c>
      <c r="C189" s="120" t="s">
        <v>88</v>
      </c>
      <c r="D189" s="24"/>
      <c r="E189" s="24"/>
      <c r="F189" s="50"/>
      <c r="G189" s="47"/>
      <c r="H189" s="24"/>
      <c r="I189" s="52"/>
      <c r="K189" s="2"/>
    </row>
    <row r="190" spans="2:11" s="21" customFormat="1" ht="15">
      <c r="B190" s="84">
        <v>44211610</v>
      </c>
      <c r="C190" s="136" t="s">
        <v>135</v>
      </c>
      <c r="D190" s="84" t="s">
        <v>13</v>
      </c>
      <c r="E190" s="84" t="s">
        <v>17</v>
      </c>
      <c r="F190" s="85">
        <v>200</v>
      </c>
      <c r="G190" s="47">
        <f t="shared" ref="G190:G191" si="72">F190*H190</f>
        <v>200</v>
      </c>
      <c r="H190" s="84">
        <v>1</v>
      </c>
      <c r="I190" s="52"/>
      <c r="K190" s="2"/>
    </row>
    <row r="191" spans="2:11" s="21" customFormat="1" ht="15">
      <c r="B191" s="113">
        <v>44221180</v>
      </c>
      <c r="C191" s="121" t="s">
        <v>180</v>
      </c>
      <c r="D191" s="113" t="s">
        <v>13</v>
      </c>
      <c r="E191" s="113" t="s">
        <v>17</v>
      </c>
      <c r="F191" s="114">
        <v>1300</v>
      </c>
      <c r="G191" s="47">
        <f t="shared" si="72"/>
        <v>1300</v>
      </c>
      <c r="H191" s="113">
        <v>1</v>
      </c>
      <c r="I191" s="52"/>
      <c r="K191" s="2"/>
    </row>
    <row r="192" spans="2:11" s="21" customFormat="1" ht="15">
      <c r="B192" s="24">
        <v>44211280</v>
      </c>
      <c r="C192" s="121" t="s">
        <v>196</v>
      </c>
      <c r="D192" s="24" t="s">
        <v>13</v>
      </c>
      <c r="E192" s="149" t="s">
        <v>18</v>
      </c>
      <c r="F192" s="50">
        <v>510.71</v>
      </c>
      <c r="G192" s="47">
        <f t="shared" ref="G192" si="73">F192*H192</f>
        <v>14299.88</v>
      </c>
      <c r="H192" s="24">
        <v>28</v>
      </c>
      <c r="I192" s="52"/>
      <c r="K192" s="2"/>
    </row>
    <row r="193" spans="2:11" s="70" customFormat="1">
      <c r="B193" s="73" t="s">
        <v>215</v>
      </c>
      <c r="C193" s="135" t="s">
        <v>216</v>
      </c>
      <c r="D193" s="26"/>
      <c r="E193" s="34"/>
      <c r="F193" s="54"/>
      <c r="G193" s="72"/>
      <c r="H193" s="26"/>
      <c r="I193" s="69"/>
      <c r="K193" s="41"/>
    </row>
    <row r="194" spans="2:11" s="70" customFormat="1" ht="15">
      <c r="B194" s="71" t="s">
        <v>222</v>
      </c>
      <c r="C194" s="125" t="s">
        <v>223</v>
      </c>
      <c r="D194" s="149" t="s">
        <v>13</v>
      </c>
      <c r="E194" s="149" t="s">
        <v>18</v>
      </c>
      <c r="F194" s="150">
        <v>600</v>
      </c>
      <c r="G194" s="47">
        <f t="shared" ref="G194" si="74">F194*H194</f>
        <v>2040</v>
      </c>
      <c r="H194" s="149">
        <v>3.4</v>
      </c>
      <c r="I194" s="52"/>
      <c r="J194" s="21"/>
      <c r="K194" s="41"/>
    </row>
    <row r="195" spans="2:11" s="70" customFormat="1" ht="15">
      <c r="B195" s="71" t="s">
        <v>217</v>
      </c>
      <c r="C195" s="125" t="s">
        <v>218</v>
      </c>
      <c r="D195" s="149" t="s">
        <v>13</v>
      </c>
      <c r="E195" s="149" t="s">
        <v>17</v>
      </c>
      <c r="F195" s="150">
        <v>8</v>
      </c>
      <c r="G195" s="47">
        <f t="shared" ref="G195" si="75">F195*H195</f>
        <v>800</v>
      </c>
      <c r="H195" s="149">
        <v>100</v>
      </c>
      <c r="I195" s="52"/>
      <c r="J195" s="21"/>
      <c r="K195" s="41"/>
    </row>
    <row r="196" spans="2:11" s="70" customFormat="1" ht="15">
      <c r="B196" s="71" t="s">
        <v>234</v>
      </c>
      <c r="C196" s="125" t="s">
        <v>235</v>
      </c>
      <c r="D196" s="149" t="s">
        <v>13</v>
      </c>
      <c r="E196" s="149" t="s">
        <v>17</v>
      </c>
      <c r="F196" s="150">
        <v>5300</v>
      </c>
      <c r="G196" s="47">
        <f t="shared" ref="G196" si="76">F196*H196</f>
        <v>95400</v>
      </c>
      <c r="H196" s="149">
        <v>18</v>
      </c>
      <c r="I196" s="52"/>
      <c r="J196" s="21"/>
      <c r="K196" s="41"/>
    </row>
    <row r="197" spans="2:11" s="70" customFormat="1" ht="25.5">
      <c r="B197" s="73" t="s">
        <v>126</v>
      </c>
      <c r="C197" s="135" t="s">
        <v>127</v>
      </c>
      <c r="D197" s="26"/>
      <c r="E197" s="34"/>
      <c r="F197" s="54"/>
      <c r="G197" s="72"/>
      <c r="H197" s="26"/>
      <c r="I197" s="69"/>
      <c r="K197" s="41"/>
    </row>
    <row r="198" spans="2:11" s="70" customFormat="1" ht="25.5">
      <c r="B198" s="71" t="s">
        <v>128</v>
      </c>
      <c r="C198" s="125" t="s">
        <v>129</v>
      </c>
      <c r="D198" s="67" t="s">
        <v>13</v>
      </c>
      <c r="E198" s="67" t="s">
        <v>17</v>
      </c>
      <c r="F198" s="68">
        <v>750</v>
      </c>
      <c r="G198" s="47">
        <f t="shared" ref="G198" si="77">F198*H198</f>
        <v>750</v>
      </c>
      <c r="H198" s="67">
        <v>1</v>
      </c>
      <c r="I198" s="52"/>
      <c r="J198" s="21"/>
      <c r="K198" s="41"/>
    </row>
    <row r="199" spans="2:11" s="70" customFormat="1" ht="25.5">
      <c r="B199" s="71" t="s">
        <v>128</v>
      </c>
      <c r="C199" s="125" t="s">
        <v>129</v>
      </c>
      <c r="D199" s="67" t="s">
        <v>13</v>
      </c>
      <c r="E199" s="67" t="s">
        <v>17</v>
      </c>
      <c r="F199" s="68">
        <v>400</v>
      </c>
      <c r="G199" s="47">
        <f t="shared" ref="G199" si="78">F199*H199</f>
        <v>1600</v>
      </c>
      <c r="H199" s="67">
        <v>4</v>
      </c>
      <c r="I199" s="52"/>
      <c r="J199" s="21"/>
      <c r="K199" s="41"/>
    </row>
    <row r="200" spans="2:11" s="21" customFormat="1" ht="60.75" customHeight="1">
      <c r="B200" s="6">
        <v>44830000</v>
      </c>
      <c r="C200" s="120" t="s">
        <v>25</v>
      </c>
      <c r="D200" s="24"/>
      <c r="E200" s="24"/>
      <c r="F200" s="50"/>
      <c r="G200" s="47"/>
      <c r="H200" s="24"/>
      <c r="I200" s="52"/>
      <c r="K200" s="2"/>
    </row>
    <row r="201" spans="2:11" s="21" customFormat="1" ht="15">
      <c r="B201" s="31">
        <v>44831500</v>
      </c>
      <c r="C201" s="138" t="s">
        <v>26</v>
      </c>
      <c r="D201" s="67" t="s">
        <v>13</v>
      </c>
      <c r="E201" s="67" t="s">
        <v>15</v>
      </c>
      <c r="F201" s="68">
        <v>450</v>
      </c>
      <c r="G201" s="47">
        <f>F201*H201</f>
        <v>900</v>
      </c>
      <c r="H201" s="67">
        <v>2</v>
      </c>
      <c r="I201" s="52"/>
      <c r="K201" s="2"/>
    </row>
    <row r="202" spans="2:11" s="21" customFormat="1" ht="15">
      <c r="B202" s="86">
        <v>44831100</v>
      </c>
      <c r="C202" s="138" t="s">
        <v>136</v>
      </c>
      <c r="D202" s="24" t="s">
        <v>13</v>
      </c>
      <c r="E202" s="92" t="s">
        <v>17</v>
      </c>
      <c r="F202" s="50">
        <v>800</v>
      </c>
      <c r="G202" s="47">
        <f>F202*H202</f>
        <v>800</v>
      </c>
      <c r="H202" s="24">
        <v>1</v>
      </c>
      <c r="I202" s="52"/>
      <c r="K202" s="2"/>
    </row>
    <row r="203" spans="2:11" s="21" customFormat="1" ht="52.5">
      <c r="B203" s="6">
        <v>4450000</v>
      </c>
      <c r="C203" s="139" t="s">
        <v>109</v>
      </c>
      <c r="D203" s="24"/>
      <c r="E203" s="24"/>
      <c r="F203" s="50"/>
      <c r="G203" s="47"/>
      <c r="H203" s="24"/>
      <c r="I203" s="52"/>
      <c r="K203" s="2"/>
    </row>
    <row r="204" spans="2:11" s="21" customFormat="1" ht="15">
      <c r="B204" s="149">
        <v>44521230</v>
      </c>
      <c r="C204" s="121" t="s">
        <v>192</v>
      </c>
      <c r="D204" s="149" t="s">
        <v>13</v>
      </c>
      <c r="E204" s="149" t="s">
        <v>17</v>
      </c>
      <c r="F204" s="150">
        <v>15</v>
      </c>
      <c r="G204" s="47">
        <f>F204*H204</f>
        <v>450</v>
      </c>
      <c r="H204" s="149">
        <v>30</v>
      </c>
      <c r="I204" s="52"/>
      <c r="K204" s="2"/>
    </row>
    <row r="205" spans="2:11" s="21" customFormat="1" ht="15">
      <c r="B205" s="149">
        <v>44521230</v>
      </c>
      <c r="C205" s="121" t="s">
        <v>192</v>
      </c>
      <c r="D205" s="149" t="s">
        <v>13</v>
      </c>
      <c r="E205" s="149" t="s">
        <v>17</v>
      </c>
      <c r="F205" s="150">
        <v>20</v>
      </c>
      <c r="G205" s="47">
        <f>F205*H205</f>
        <v>160</v>
      </c>
      <c r="H205" s="149">
        <v>8</v>
      </c>
      <c r="I205" s="52"/>
      <c r="K205" s="2"/>
    </row>
    <row r="206" spans="2:11" s="21" customFormat="1" ht="15">
      <c r="B206" s="149">
        <v>44531160</v>
      </c>
      <c r="C206" s="119" t="s">
        <v>27</v>
      </c>
      <c r="D206" s="149" t="s">
        <v>13</v>
      </c>
      <c r="E206" s="149" t="s">
        <v>17</v>
      </c>
      <c r="F206" s="150">
        <v>5</v>
      </c>
      <c r="G206" s="47">
        <f>F206*H206</f>
        <v>1450</v>
      </c>
      <c r="H206" s="149">
        <v>290</v>
      </c>
      <c r="I206" s="52"/>
      <c r="K206" s="2"/>
    </row>
    <row r="207" spans="2:11" s="21" customFormat="1" ht="15">
      <c r="B207" s="88">
        <v>44531160</v>
      </c>
      <c r="C207" s="119" t="s">
        <v>27</v>
      </c>
      <c r="D207" s="88" t="s">
        <v>13</v>
      </c>
      <c r="E207" s="88" t="s">
        <v>16</v>
      </c>
      <c r="F207" s="89">
        <v>25</v>
      </c>
      <c r="G207" s="47">
        <f>F207*H207</f>
        <v>3000</v>
      </c>
      <c r="H207" s="88">
        <v>120</v>
      </c>
      <c r="I207" s="52"/>
      <c r="K207" s="2"/>
    </row>
    <row r="208" spans="2:11" s="21" customFormat="1" ht="15">
      <c r="B208" s="88">
        <v>44531160</v>
      </c>
      <c r="C208" s="119" t="s">
        <v>27</v>
      </c>
      <c r="D208" s="88" t="s">
        <v>13</v>
      </c>
      <c r="E208" s="88" t="s">
        <v>16</v>
      </c>
      <c r="F208" s="89">
        <v>15</v>
      </c>
      <c r="G208" s="47">
        <f t="shared" ref="G208:G211" si="79">F208*H208</f>
        <v>1800</v>
      </c>
      <c r="H208" s="88">
        <v>120</v>
      </c>
      <c r="I208" s="52"/>
      <c r="K208" s="2"/>
    </row>
    <row r="209" spans="2:11" s="21" customFormat="1" ht="15">
      <c r="B209" s="88">
        <v>44531160</v>
      </c>
      <c r="C209" s="119" t="s">
        <v>27</v>
      </c>
      <c r="D209" s="88" t="s">
        <v>13</v>
      </c>
      <c r="E209" s="88" t="s">
        <v>16</v>
      </c>
      <c r="F209" s="89">
        <v>100</v>
      </c>
      <c r="G209" s="47">
        <f t="shared" si="79"/>
        <v>800</v>
      </c>
      <c r="H209" s="88">
        <v>8</v>
      </c>
      <c r="I209" s="52"/>
      <c r="K209" s="2"/>
    </row>
    <row r="210" spans="2:11" s="21" customFormat="1" ht="15">
      <c r="B210" s="149">
        <v>445511330</v>
      </c>
      <c r="C210" s="119" t="s">
        <v>210</v>
      </c>
      <c r="D210" s="149" t="s">
        <v>13</v>
      </c>
      <c r="E210" s="149" t="s">
        <v>17</v>
      </c>
      <c r="F210" s="150">
        <v>1550</v>
      </c>
      <c r="G210" s="47">
        <f t="shared" si="79"/>
        <v>1550</v>
      </c>
      <c r="H210" s="149">
        <v>1</v>
      </c>
      <c r="I210" s="52"/>
      <c r="K210" s="2"/>
    </row>
    <row r="211" spans="2:11" s="21" customFormat="1" ht="15">
      <c r="B211" s="149">
        <v>44511340</v>
      </c>
      <c r="C211" s="119" t="s">
        <v>221</v>
      </c>
      <c r="D211" s="149" t="s">
        <v>13</v>
      </c>
      <c r="E211" s="149" t="s">
        <v>17</v>
      </c>
      <c r="F211" s="150">
        <v>60</v>
      </c>
      <c r="G211" s="47">
        <f t="shared" si="79"/>
        <v>120</v>
      </c>
      <c r="H211" s="149">
        <v>2</v>
      </c>
      <c r="I211" s="52"/>
      <c r="K211" s="2"/>
    </row>
    <row r="212" spans="2:11" ht="15">
      <c r="B212" s="151">
        <v>44830000</v>
      </c>
      <c r="C212" s="141" t="s">
        <v>214</v>
      </c>
      <c r="D212" s="149"/>
      <c r="E212" s="19"/>
      <c r="F212" s="150"/>
      <c r="G212" s="47"/>
      <c r="H212" s="149"/>
      <c r="I212" s="53"/>
    </row>
    <row r="213" spans="2:11" ht="15">
      <c r="B213" s="56">
        <v>44831200</v>
      </c>
      <c r="C213" s="140" t="s">
        <v>214</v>
      </c>
      <c r="D213" s="149" t="s">
        <v>13</v>
      </c>
      <c r="E213" s="19" t="s">
        <v>17</v>
      </c>
      <c r="F213" s="150">
        <v>1100</v>
      </c>
      <c r="G213" s="47">
        <f>F213*H213</f>
        <v>7700</v>
      </c>
      <c r="H213" s="149">
        <v>7</v>
      </c>
      <c r="I213" s="53"/>
    </row>
    <row r="214" spans="2:11" ht="15">
      <c r="B214" s="32">
        <v>44920000</v>
      </c>
      <c r="C214" s="141" t="s">
        <v>98</v>
      </c>
      <c r="D214" s="43"/>
      <c r="E214" s="19"/>
      <c r="F214" s="50"/>
      <c r="G214" s="47"/>
      <c r="H214" s="43"/>
      <c r="I214" s="53"/>
    </row>
    <row r="215" spans="2:11" ht="15">
      <c r="B215" s="56">
        <v>44921500</v>
      </c>
      <c r="C215" s="140" t="s">
        <v>101</v>
      </c>
      <c r="D215" s="43" t="s">
        <v>13</v>
      </c>
      <c r="E215" s="19" t="s">
        <v>18</v>
      </c>
      <c r="F215" s="50">
        <v>150</v>
      </c>
      <c r="G215" s="47">
        <f>F215*H215</f>
        <v>750</v>
      </c>
      <c r="H215" s="43">
        <v>5</v>
      </c>
      <c r="I215" s="53"/>
    </row>
    <row r="216" spans="2:11" ht="15">
      <c r="B216" s="56">
        <v>44921110</v>
      </c>
      <c r="C216" s="140" t="s">
        <v>182</v>
      </c>
      <c r="D216" s="113" t="s">
        <v>13</v>
      </c>
      <c r="E216" s="19" t="s">
        <v>183</v>
      </c>
      <c r="F216" s="114">
        <v>2300</v>
      </c>
      <c r="G216" s="47">
        <f>F216*H216</f>
        <v>4600</v>
      </c>
      <c r="H216" s="113">
        <v>2</v>
      </c>
      <c r="I216" s="53"/>
    </row>
    <row r="217" spans="2:11" s="40" customFormat="1" ht="51">
      <c r="B217" s="101">
        <v>452000000</v>
      </c>
      <c r="C217" s="135" t="s">
        <v>150</v>
      </c>
      <c r="D217" s="26"/>
      <c r="E217" s="34"/>
      <c r="F217" s="54"/>
      <c r="G217" s="72"/>
      <c r="H217" s="26"/>
      <c r="I217" s="69"/>
      <c r="K217" s="90"/>
    </row>
    <row r="218" spans="2:11" ht="27">
      <c r="B218" s="29" t="s">
        <v>149</v>
      </c>
      <c r="C218" s="130" t="s">
        <v>142</v>
      </c>
      <c r="D218" s="99" t="s">
        <v>13</v>
      </c>
      <c r="E218" s="99"/>
      <c r="F218" s="100">
        <v>7995000</v>
      </c>
      <c r="G218" s="47">
        <f t="shared" ref="G218" si="80">F218*H218</f>
        <v>7995000</v>
      </c>
      <c r="H218" s="99">
        <v>1</v>
      </c>
      <c r="I218" s="53"/>
    </row>
    <row r="219" spans="2:11" ht="15">
      <c r="B219" s="12" t="s">
        <v>64</v>
      </c>
      <c r="C219" s="129" t="s">
        <v>65</v>
      </c>
      <c r="D219" s="5"/>
      <c r="E219" s="22"/>
      <c r="F219" s="47"/>
      <c r="G219" s="48"/>
      <c r="H219" s="22"/>
      <c r="I219" s="161"/>
    </row>
    <row r="220" spans="2:11" ht="15">
      <c r="B220" s="29" t="s">
        <v>66</v>
      </c>
      <c r="C220" s="130" t="s">
        <v>67</v>
      </c>
      <c r="D220" s="24" t="s">
        <v>13</v>
      </c>
      <c r="E220" s="24" t="s">
        <v>15</v>
      </c>
      <c r="F220" s="105">
        <v>380</v>
      </c>
      <c r="G220" s="106">
        <v>76000</v>
      </c>
      <c r="H220" s="24">
        <v>190</v>
      </c>
      <c r="I220" s="39"/>
    </row>
    <row r="221" spans="2:11" ht="15">
      <c r="B221" s="24"/>
      <c r="C221" s="142" t="s">
        <v>68</v>
      </c>
      <c r="D221" s="24"/>
      <c r="E221" s="24"/>
      <c r="F221" s="50"/>
      <c r="G221" s="47"/>
      <c r="H221" s="24"/>
      <c r="I221" s="53"/>
    </row>
    <row r="222" spans="2:11" ht="39.75">
      <c r="B222" s="6">
        <v>64210000</v>
      </c>
      <c r="C222" s="129" t="s">
        <v>70</v>
      </c>
      <c r="D222" s="24"/>
      <c r="E222" s="24"/>
      <c r="F222" s="50"/>
      <c r="G222" s="47"/>
      <c r="H222" s="24"/>
      <c r="I222" s="53"/>
    </row>
    <row r="223" spans="2:11" ht="27">
      <c r="B223" s="24">
        <v>64211000</v>
      </c>
      <c r="C223" s="130" t="s">
        <v>71</v>
      </c>
      <c r="D223" s="24" t="s">
        <v>13</v>
      </c>
      <c r="E223" s="24" t="s">
        <v>69</v>
      </c>
      <c r="F223" s="50">
        <v>276907</v>
      </c>
      <c r="G223" s="47">
        <v>276907</v>
      </c>
      <c r="H223" s="24">
        <v>1</v>
      </c>
      <c r="I223" s="53"/>
    </row>
    <row r="224" spans="2:11" ht="39.75">
      <c r="B224" s="6">
        <v>65300000</v>
      </c>
      <c r="C224" s="129" t="s">
        <v>72</v>
      </c>
      <c r="D224" s="24"/>
      <c r="E224" s="24"/>
      <c r="F224" s="50"/>
      <c r="G224" s="47"/>
      <c r="H224" s="24"/>
      <c r="I224" s="53"/>
    </row>
    <row r="225" spans="2:11" ht="15">
      <c r="B225" s="24">
        <v>65310000</v>
      </c>
      <c r="C225" s="130" t="s">
        <v>73</v>
      </c>
      <c r="D225" s="24" t="s">
        <v>13</v>
      </c>
      <c r="E225" s="24" t="s">
        <v>69</v>
      </c>
      <c r="F225" s="82">
        <v>2101542</v>
      </c>
      <c r="G225" s="47">
        <f>H225*F225</f>
        <v>2101542</v>
      </c>
      <c r="H225" s="24">
        <v>1</v>
      </c>
      <c r="I225" s="53"/>
    </row>
    <row r="226" spans="2:11" ht="15">
      <c r="B226" s="6">
        <v>65110000</v>
      </c>
      <c r="C226" s="129" t="s">
        <v>74</v>
      </c>
      <c r="D226" s="24"/>
      <c r="E226" s="24"/>
      <c r="F226" s="50"/>
      <c r="G226" s="47"/>
      <c r="H226" s="24"/>
      <c r="I226" s="53"/>
    </row>
    <row r="227" spans="2:11" ht="15">
      <c r="B227" s="24">
        <v>65111000</v>
      </c>
      <c r="C227" s="130" t="s">
        <v>75</v>
      </c>
      <c r="D227" s="24" t="s">
        <v>13</v>
      </c>
      <c r="E227" s="24" t="s">
        <v>69</v>
      </c>
      <c r="F227" s="82">
        <v>59846</v>
      </c>
      <c r="G227" s="47">
        <f>H227*F227</f>
        <v>59846</v>
      </c>
      <c r="H227" s="24">
        <v>1</v>
      </c>
      <c r="I227" s="53"/>
    </row>
    <row r="228" spans="2:11" s="40" customFormat="1">
      <c r="B228" s="97" t="s">
        <v>146</v>
      </c>
      <c r="C228" s="143"/>
      <c r="D228" s="26"/>
      <c r="E228" s="26"/>
      <c r="F228" s="54"/>
      <c r="G228" s="35"/>
      <c r="H228" s="26"/>
      <c r="I228" s="69"/>
      <c r="K228" s="90"/>
    </row>
    <row r="229" spans="2:11" s="40" customFormat="1" ht="38.25">
      <c r="B229" s="96" t="s">
        <v>147</v>
      </c>
      <c r="C229" s="145" t="s">
        <v>148</v>
      </c>
      <c r="D229" s="99" t="s">
        <v>13</v>
      </c>
      <c r="E229" s="99" t="s">
        <v>69</v>
      </c>
      <c r="F229" s="100">
        <v>180000</v>
      </c>
      <c r="G229" s="47">
        <f>H229*F229</f>
        <v>180000</v>
      </c>
      <c r="H229" s="99">
        <v>1</v>
      </c>
      <c r="I229" s="69"/>
      <c r="K229" s="90"/>
    </row>
    <row r="230" spans="2:11" s="40" customFormat="1" ht="25.5">
      <c r="B230" s="97" t="s">
        <v>139</v>
      </c>
      <c r="C230" s="143" t="s">
        <v>140</v>
      </c>
      <c r="D230" s="26"/>
      <c r="E230" s="26"/>
      <c r="F230" s="54"/>
      <c r="G230" s="35"/>
      <c r="H230" s="26"/>
      <c r="I230" s="69"/>
      <c r="K230" s="90"/>
    </row>
    <row r="231" spans="2:11" s="40" customFormat="1" ht="25.5">
      <c r="B231" s="96" t="s">
        <v>139</v>
      </c>
      <c r="C231" s="145" t="s">
        <v>141</v>
      </c>
      <c r="D231" s="99" t="s">
        <v>13</v>
      </c>
      <c r="E231" s="99" t="s">
        <v>69</v>
      </c>
      <c r="F231" s="100">
        <v>95000</v>
      </c>
      <c r="G231" s="47">
        <f>H231*F231</f>
        <v>95000</v>
      </c>
      <c r="H231" s="99">
        <v>1</v>
      </c>
      <c r="I231" s="69"/>
      <c r="K231" s="90"/>
    </row>
    <row r="232" spans="2:11" s="40" customFormat="1" ht="54.75" customHeight="1">
      <c r="B232" s="97" t="s">
        <v>137</v>
      </c>
      <c r="C232" s="146" t="s">
        <v>138</v>
      </c>
      <c r="D232" s="26"/>
      <c r="E232" s="26"/>
      <c r="F232" s="54"/>
      <c r="G232" s="98"/>
      <c r="H232" s="26"/>
      <c r="I232" s="69"/>
      <c r="K232" s="90"/>
    </row>
    <row r="233" spans="2:11" s="40" customFormat="1" ht="27.75" customHeight="1">
      <c r="B233" s="96" t="s">
        <v>137</v>
      </c>
      <c r="C233" s="144" t="s">
        <v>138</v>
      </c>
      <c r="D233" s="94" t="s">
        <v>13</v>
      </c>
      <c r="E233" s="94" t="s">
        <v>69</v>
      </c>
      <c r="F233" s="95">
        <v>3000</v>
      </c>
      <c r="G233" s="47">
        <f>H233*F233</f>
        <v>6000</v>
      </c>
      <c r="H233" s="94">
        <v>2</v>
      </c>
      <c r="I233" s="69"/>
      <c r="K233" s="90"/>
    </row>
    <row r="234" spans="2:11" s="40" customFormat="1" ht="33.75" customHeight="1">
      <c r="B234" s="97" t="s">
        <v>143</v>
      </c>
      <c r="C234" s="146" t="s">
        <v>151</v>
      </c>
      <c r="D234" s="26"/>
      <c r="E234" s="26"/>
      <c r="F234" s="54"/>
      <c r="G234" s="98"/>
      <c r="H234" s="26"/>
      <c r="I234" s="69"/>
      <c r="K234" s="90"/>
    </row>
    <row r="235" spans="2:11" s="40" customFormat="1" ht="27.75" customHeight="1">
      <c r="B235" s="96" t="s">
        <v>144</v>
      </c>
      <c r="C235" s="144" t="s">
        <v>145</v>
      </c>
      <c r="D235" s="99" t="s">
        <v>13</v>
      </c>
      <c r="E235" s="99" t="s">
        <v>69</v>
      </c>
      <c r="F235" s="100">
        <v>25000</v>
      </c>
      <c r="G235" s="47">
        <f>H235*F235</f>
        <v>75000</v>
      </c>
      <c r="H235" s="99">
        <v>3</v>
      </c>
      <c r="I235" s="69"/>
      <c r="K235" s="90"/>
    </row>
    <row r="236" spans="2:11" ht="27">
      <c r="B236" s="6">
        <v>79991200</v>
      </c>
      <c r="C236" s="129" t="s">
        <v>134</v>
      </c>
      <c r="D236" s="77"/>
      <c r="E236" s="77"/>
      <c r="F236" s="78"/>
      <c r="G236" s="47"/>
      <c r="H236" s="77"/>
      <c r="I236" s="53"/>
    </row>
    <row r="237" spans="2:11" ht="15">
      <c r="B237" s="77">
        <v>79991200</v>
      </c>
      <c r="C237" s="130" t="s">
        <v>133</v>
      </c>
      <c r="D237" s="77" t="s">
        <v>13</v>
      </c>
      <c r="E237" s="77" t="s">
        <v>69</v>
      </c>
      <c r="F237" s="82">
        <v>148000</v>
      </c>
      <c r="G237" s="47">
        <f>H237*F237</f>
        <v>148000</v>
      </c>
      <c r="H237" s="77">
        <v>1</v>
      </c>
      <c r="I237" s="53"/>
    </row>
    <row r="238" spans="2:11" ht="15">
      <c r="B238" s="6">
        <v>90510000</v>
      </c>
      <c r="C238" s="129" t="s">
        <v>76</v>
      </c>
      <c r="D238" s="24"/>
      <c r="E238" s="24"/>
      <c r="F238" s="50"/>
      <c r="G238" s="47"/>
      <c r="H238" s="24"/>
      <c r="I238" s="53"/>
    </row>
    <row r="239" spans="2:11" ht="27">
      <c r="B239" s="24">
        <v>90512000</v>
      </c>
      <c r="C239" s="130" t="s">
        <v>77</v>
      </c>
      <c r="D239" s="24" t="s">
        <v>13</v>
      </c>
      <c r="E239" s="24" t="s">
        <v>69</v>
      </c>
      <c r="F239" s="50">
        <v>27296</v>
      </c>
      <c r="G239" s="47">
        <f>H239*F239</f>
        <v>27296</v>
      </c>
      <c r="H239" s="24">
        <v>1</v>
      </c>
      <c r="I239" s="53"/>
    </row>
    <row r="240" spans="2:11" ht="27">
      <c r="B240" s="6">
        <v>92420000</v>
      </c>
      <c r="C240" s="129" t="s">
        <v>185</v>
      </c>
      <c r="D240" s="149"/>
      <c r="E240" s="149"/>
      <c r="F240" s="150"/>
      <c r="G240" s="47"/>
      <c r="H240" s="149"/>
      <c r="I240" s="53"/>
    </row>
    <row r="241" spans="2:11" ht="27">
      <c r="B241" s="149">
        <v>92421100</v>
      </c>
      <c r="C241" s="130" t="s">
        <v>185</v>
      </c>
      <c r="D241" s="149" t="s">
        <v>13</v>
      </c>
      <c r="E241" s="149" t="s">
        <v>69</v>
      </c>
      <c r="F241" s="150">
        <v>3500</v>
      </c>
      <c r="G241" s="47">
        <f>H241*F241</f>
        <v>35000</v>
      </c>
      <c r="H241" s="149">
        <v>10</v>
      </c>
      <c r="I241" s="53"/>
      <c r="K241" s="20"/>
    </row>
    <row r="242" spans="2:11" ht="27">
      <c r="B242" s="149">
        <v>92421100</v>
      </c>
      <c r="C242" s="130" t="s">
        <v>185</v>
      </c>
      <c r="D242" s="149" t="s">
        <v>13</v>
      </c>
      <c r="E242" s="149" t="s">
        <v>69</v>
      </c>
      <c r="F242" s="150">
        <v>3000</v>
      </c>
      <c r="G242" s="47">
        <f>H242*F242</f>
        <v>3000</v>
      </c>
      <c r="H242" s="149">
        <v>1</v>
      </c>
      <c r="I242" s="53"/>
      <c r="K242" s="20"/>
    </row>
    <row r="243" spans="2:11">
      <c r="B243" s="7"/>
      <c r="C243" s="147"/>
      <c r="D243" s="16"/>
      <c r="E243" s="2"/>
      <c r="F243" s="51"/>
      <c r="G243" s="51"/>
      <c r="H243" s="17"/>
      <c r="K243" s="20"/>
    </row>
    <row r="244" spans="2:11">
      <c r="K244" s="20"/>
    </row>
    <row r="245" spans="2:11">
      <c r="B245" s="153" t="s">
        <v>79</v>
      </c>
      <c r="C245" s="153"/>
      <c r="D245" s="153"/>
      <c r="E245" s="153"/>
      <c r="F245" s="153"/>
      <c r="G245" s="153"/>
      <c r="H245" s="153"/>
      <c r="K245" s="20"/>
    </row>
    <row r="247" spans="2:11">
      <c r="K247" s="20"/>
    </row>
    <row r="248" spans="2:11">
      <c r="K248" s="20"/>
    </row>
    <row r="249" spans="2:11">
      <c r="F249" s="20"/>
      <c r="G249" s="20"/>
      <c r="I249" s="20"/>
      <c r="K249" s="20"/>
    </row>
    <row r="251" spans="2:11">
      <c r="C251" s="20"/>
      <c r="D251" s="36"/>
      <c r="E251" s="36"/>
      <c r="F251" s="20"/>
      <c r="I251" s="9"/>
      <c r="J251" s="9"/>
      <c r="K251" s="20"/>
    </row>
    <row r="252" spans="2:11">
      <c r="C252" s="20"/>
      <c r="D252" s="36"/>
      <c r="E252" s="36"/>
      <c r="F252" s="20"/>
      <c r="I252" s="9"/>
      <c r="J252" s="9"/>
      <c r="K252" s="20"/>
    </row>
    <row r="253" spans="2:11">
      <c r="C253" s="20"/>
      <c r="D253" s="36"/>
      <c r="E253" s="36"/>
      <c r="F253" s="20"/>
      <c r="I253" s="9"/>
      <c r="J253" s="9"/>
      <c r="K253" s="20"/>
    </row>
  </sheetData>
  <mergeCells count="13">
    <mergeCell ref="B245:H245"/>
    <mergeCell ref="B1:H1"/>
    <mergeCell ref="B2:H2"/>
    <mergeCell ref="B3:H3"/>
    <mergeCell ref="B4:H4"/>
    <mergeCell ref="B5:H5"/>
    <mergeCell ref="B6:H6"/>
    <mergeCell ref="B8:C8"/>
    <mergeCell ref="D8:D9"/>
    <mergeCell ref="E8:E9"/>
    <mergeCell ref="F8:F9"/>
    <mergeCell ref="G8:G9"/>
    <mergeCell ref="H8:H9"/>
  </mergeCells>
  <pageMargins left="0.23622047244094491" right="0.23622047244094491" top="0.35433070866141736" bottom="0.35433070866141736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HASHVAPAH</cp:lastModifiedBy>
  <cp:lastPrinted>2019-01-25T12:12:09Z</cp:lastPrinted>
  <dcterms:created xsi:type="dcterms:W3CDTF">2015-08-31T08:27:31Z</dcterms:created>
  <dcterms:modified xsi:type="dcterms:W3CDTF">2019-01-25T12:14:30Z</dcterms:modified>
</cp:coreProperties>
</file>